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zb\Dropbox (Asset Based Lending)\ZB\2020 90Milion NJ\"/>
    </mc:Choice>
  </mc:AlternateContent>
  <xr:revisionPtr revIDLastSave="0" documentId="8_{BE8CCC31-E5DE-41B9-AEFA-9C75810C0A06}" xr6:coauthVersionLast="45" xr6:coauthVersionMax="45" xr10:uidLastSave="{00000000-0000-0000-0000-000000000000}"/>
  <bookViews>
    <workbookView xWindow="-108" yWindow="-108" windowWidth="23256" windowHeight="12576" tabRatio="281" xr2:uid="{00000000-000D-0000-FFFF-FFFF00000000}"/>
  </bookViews>
  <sheets>
    <sheet name="GANTT" sheetId="3" r:id="rId1"/>
    <sheet name="Chart" sheetId="4" r:id="rId2"/>
  </sheets>
  <definedNames>
    <definedName name="int">GANTT!$I$1</definedName>
    <definedName name="_xlnm.Print_Area" localSheetId="0">GANTT!$B$4:$J$98</definedName>
    <definedName name="_xlnm.Print_Titles" localSheetId="0">GANTT!$C:$C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72" i="3" l="1"/>
  <c r="L84" i="3"/>
  <c r="L85" i="3"/>
  <c r="L86" i="3"/>
  <c r="L87" i="3"/>
  <c r="L88" i="3"/>
  <c r="L89" i="3"/>
  <c r="L90" i="3"/>
  <c r="L91" i="3"/>
  <c r="L92" i="3"/>
  <c r="K84" i="3"/>
  <c r="K85" i="3"/>
  <c r="K86" i="3"/>
  <c r="K87" i="3"/>
  <c r="K88" i="3"/>
  <c r="K89" i="3"/>
  <c r="K90" i="3"/>
  <c r="K91" i="3"/>
  <c r="K92" i="3"/>
  <c r="K93" i="3"/>
  <c r="K75" i="3"/>
  <c r="L75" i="3" s="1"/>
  <c r="K76" i="3"/>
  <c r="L76" i="3" s="1"/>
  <c r="K77" i="3"/>
  <c r="K78" i="3"/>
  <c r="K79" i="3"/>
  <c r="L77" i="3"/>
  <c r="L78" i="3"/>
  <c r="L79" i="3"/>
  <c r="L80" i="3"/>
  <c r="L70" i="3"/>
  <c r="L71" i="3"/>
  <c r="K70" i="3"/>
  <c r="K71" i="3"/>
  <c r="K62" i="3"/>
  <c r="K63" i="3"/>
  <c r="L63" i="3" s="1"/>
  <c r="K64" i="3"/>
  <c r="L64" i="3" s="1"/>
  <c r="K65" i="3"/>
  <c r="L65" i="3" s="1"/>
  <c r="L61" i="3"/>
  <c r="L62" i="3"/>
  <c r="L66" i="3"/>
  <c r="L54" i="3"/>
  <c r="L55" i="3"/>
  <c r="L56" i="3"/>
  <c r="L57" i="3"/>
  <c r="K55" i="3"/>
  <c r="K56" i="3"/>
  <c r="L39" i="3"/>
  <c r="L40" i="3"/>
  <c r="L41" i="3"/>
  <c r="L42" i="3"/>
  <c r="L43" i="3"/>
  <c r="L44" i="3"/>
  <c r="L45" i="3"/>
  <c r="L46" i="3"/>
  <c r="K40" i="3"/>
  <c r="K41" i="3"/>
  <c r="K42" i="3"/>
  <c r="K43" i="3"/>
  <c r="K44" i="3"/>
  <c r="K45" i="3"/>
  <c r="K46" i="3"/>
  <c r="L28" i="3"/>
  <c r="L29" i="3"/>
  <c r="L30" i="3"/>
  <c r="L31" i="3"/>
  <c r="L32" i="3"/>
  <c r="L33" i="3"/>
  <c r="L34" i="3"/>
  <c r="K29" i="3"/>
  <c r="K30" i="3"/>
  <c r="K31" i="3"/>
  <c r="K32" i="3"/>
  <c r="K33" i="3"/>
  <c r="K34" i="3"/>
  <c r="K35" i="3"/>
  <c r="L21" i="3"/>
  <c r="L22" i="3"/>
  <c r="L23" i="3"/>
  <c r="L24" i="3"/>
  <c r="K21" i="3"/>
  <c r="K22" i="3"/>
  <c r="K23" i="3"/>
  <c r="K24" i="3"/>
  <c r="L8" i="3"/>
  <c r="L9" i="3"/>
  <c r="L10" i="3"/>
  <c r="L11" i="3"/>
  <c r="L12" i="3"/>
  <c r="K17" i="3"/>
  <c r="K16" i="3"/>
  <c r="K15" i="3"/>
  <c r="K11" i="3"/>
  <c r="K10" i="3"/>
  <c r="K9" i="3"/>
  <c r="K7" i="3"/>
  <c r="E13" i="3" l="1"/>
  <c r="E18" i="3"/>
  <c r="E25" i="3"/>
  <c r="E36" i="3"/>
  <c r="E47" i="3"/>
  <c r="E51" i="3"/>
  <c r="E58" i="3"/>
  <c r="E67" i="3"/>
  <c r="E72" i="3"/>
  <c r="E81" i="3"/>
  <c r="E94" i="3"/>
  <c r="E95" i="3" l="1"/>
  <c r="F98" i="3" s="1"/>
  <c r="K20" i="3"/>
  <c r="L20" i="3" s="1"/>
  <c r="L93" i="3"/>
  <c r="K83" i="3"/>
  <c r="K80" i="3"/>
  <c r="K74" i="3"/>
  <c r="L74" i="3" s="1"/>
  <c r="K69" i="3"/>
  <c r="K66" i="3"/>
  <c r="K61" i="3"/>
  <c r="K60" i="3"/>
  <c r="K57" i="3"/>
  <c r="K54" i="3"/>
  <c r="K53" i="3"/>
  <c r="L53" i="3" s="1"/>
  <c r="K50" i="3"/>
  <c r="L50" i="3" s="1"/>
  <c r="K49" i="3"/>
  <c r="L49" i="3" s="1"/>
  <c r="K39" i="3"/>
  <c r="K38" i="3"/>
  <c r="L35" i="3"/>
  <c r="K28" i="3"/>
  <c r="K27" i="3"/>
  <c r="L27" i="3" s="1"/>
  <c r="L17" i="3"/>
  <c r="L16" i="3"/>
  <c r="L15" i="3"/>
  <c r="K12" i="3"/>
  <c r="K8" i="3"/>
  <c r="L7" i="3"/>
  <c r="L51" i="3" l="1"/>
  <c r="D56" i="3"/>
  <c r="D70" i="3"/>
  <c r="D79" i="3"/>
  <c r="D77" i="3"/>
  <c r="D78" i="3"/>
  <c r="D91" i="3"/>
  <c r="D71" i="3"/>
  <c r="D57" i="3"/>
  <c r="D92" i="3"/>
  <c r="D63" i="3"/>
  <c r="D23" i="3"/>
  <c r="D55" i="3"/>
  <c r="D22" i="3"/>
  <c r="D10" i="3"/>
  <c r="D86" i="3"/>
  <c r="D76" i="3"/>
  <c r="D85" i="3"/>
  <c r="L58" i="3"/>
  <c r="L13" i="3"/>
  <c r="L18" i="3"/>
  <c r="D94" i="3"/>
  <c r="K47" i="3"/>
  <c r="L38" i="3"/>
  <c r="L47" i="3" s="1"/>
  <c r="L36" i="3"/>
  <c r="L25" i="3"/>
  <c r="K18" i="3"/>
  <c r="K94" i="3"/>
  <c r="L83" i="3"/>
  <c r="L94" i="3" s="1"/>
  <c r="L81" i="3"/>
  <c r="L69" i="3"/>
  <c r="L72" i="3" s="1"/>
  <c r="K67" i="3"/>
  <c r="L60" i="3"/>
  <c r="L67" i="3" s="1"/>
  <c r="K36" i="3"/>
  <c r="K58" i="3"/>
  <c r="K13" i="3"/>
  <c r="K51" i="3"/>
  <c r="K81" i="3"/>
  <c r="K25" i="3"/>
  <c r="D88" i="3"/>
  <c r="D72" i="3"/>
  <c r="D50" i="3"/>
  <c r="D32" i="3"/>
  <c r="D20" i="3"/>
  <c r="D87" i="3"/>
  <c r="D61" i="3"/>
  <c r="D49" i="3"/>
  <c r="D31" i="3"/>
  <c r="D25" i="3"/>
  <c r="D8" i="3"/>
  <c r="D84" i="3"/>
  <c r="D67" i="3"/>
  <c r="D47" i="3"/>
  <c r="D30" i="3"/>
  <c r="D17" i="3"/>
  <c r="D7" i="3"/>
  <c r="D93" i="3"/>
  <c r="D13" i="3"/>
  <c r="D53" i="3"/>
  <c r="D89" i="3"/>
  <c r="D83" i="3"/>
  <c r="D74" i="3"/>
  <c r="D58" i="3"/>
  <c r="D51" i="3"/>
  <c r="D46" i="3"/>
  <c r="D40" i="3"/>
  <c r="D35" i="3"/>
  <c r="D21" i="3"/>
  <c r="D16" i="3"/>
  <c r="D9" i="3"/>
  <c r="D81" i="3"/>
  <c r="D62" i="3"/>
  <c r="D43" i="3"/>
  <c r="D39" i="3"/>
  <c r="D29" i="3"/>
  <c r="D27" i="3"/>
  <c r="D15" i="3"/>
  <c r="D80" i="3"/>
  <c r="D69" i="3"/>
  <c r="D54" i="3"/>
  <c r="D42" i="3"/>
  <c r="D38" i="3"/>
  <c r="D28" i="3"/>
  <c r="D18" i="3"/>
  <c r="D90" i="3"/>
  <c r="D75" i="3"/>
  <c r="D60" i="3"/>
  <c r="D41" i="3"/>
  <c r="D36" i="3"/>
  <c r="D24" i="3"/>
  <c r="G95" i="3"/>
  <c r="G27" i="4" s="1"/>
  <c r="H27" i="4"/>
  <c r="H95" i="3"/>
  <c r="I27" i="4" s="1"/>
  <c r="I95" i="3"/>
  <c r="J27" i="4" s="1"/>
  <c r="J95" i="3"/>
  <c r="K27" i="4" s="1"/>
  <c r="L27" i="4"/>
  <c r="F95" i="3"/>
  <c r="F27" i="4" s="1"/>
  <c r="H97" i="3" l="1"/>
  <c r="F97" i="3"/>
  <c r="J97" i="3"/>
  <c r="G97" i="3"/>
  <c r="I97" i="3"/>
  <c r="L95" i="3"/>
  <c r="D95" i="3"/>
  <c r="K95" i="3"/>
  <c r="F96" i="3"/>
  <c r="G96" i="3" s="1"/>
  <c r="H96" i="3" s="1"/>
  <c r="I96" i="3" s="1"/>
  <c r="J96" i="3" s="1"/>
  <c r="G98" i="3" l="1"/>
  <c r="H98" i="3" s="1"/>
  <c r="I98" i="3" s="1"/>
  <c r="J98" i="3" s="1"/>
</calcChain>
</file>

<file path=xl/sharedStrings.xml><?xml version="1.0" encoding="utf-8"?>
<sst xmlns="http://schemas.openxmlformats.org/spreadsheetml/2006/main" count="162" uniqueCount="103">
  <si>
    <t>Demolition</t>
    <phoneticPr fontId="5" type="noConversion"/>
  </si>
  <si>
    <t>MONTHS</t>
  </si>
  <si>
    <t>Appliances</t>
    <phoneticPr fontId="5" type="noConversion"/>
  </si>
  <si>
    <t>Painting Interior</t>
    <phoneticPr fontId="5" type="noConversion"/>
  </si>
  <si>
    <t>L&amp;M</t>
    <phoneticPr fontId="5" type="noConversion"/>
  </si>
  <si>
    <t>Stairs &amp; Railings</t>
    <phoneticPr fontId="5" type="noConversion"/>
  </si>
  <si>
    <t>SheetRock &amp; Tape</t>
    <phoneticPr fontId="5" type="noConversion"/>
  </si>
  <si>
    <t>Gutters</t>
    <phoneticPr fontId="5" type="noConversion"/>
  </si>
  <si>
    <t>HVAC</t>
    <phoneticPr fontId="5" type="noConversion"/>
  </si>
  <si>
    <t>L</t>
    <phoneticPr fontId="5" type="noConversion"/>
  </si>
  <si>
    <t>Electrical Rough-In</t>
    <phoneticPr fontId="5" type="noConversion"/>
  </si>
  <si>
    <t>Tiling</t>
    <phoneticPr fontId="5" type="noConversion"/>
  </si>
  <si>
    <t>Construction Draw Schedule</t>
    <phoneticPr fontId="5" type="noConversion"/>
  </si>
  <si>
    <t>L&amp;M</t>
    <phoneticPr fontId="5" type="noConversion"/>
  </si>
  <si>
    <t>L&amp;M</t>
    <phoneticPr fontId="5" type="noConversion"/>
  </si>
  <si>
    <t>M</t>
    <phoneticPr fontId="5" type="noConversion"/>
  </si>
  <si>
    <t>Roofing</t>
    <phoneticPr fontId="5" type="noConversion"/>
  </si>
  <si>
    <t>Siding</t>
    <phoneticPr fontId="5" type="noConversion"/>
  </si>
  <si>
    <t>L</t>
    <phoneticPr fontId="5" type="noConversion"/>
  </si>
  <si>
    <t>Insulation</t>
    <phoneticPr fontId="5" type="noConversion"/>
  </si>
  <si>
    <t>Windows &amp; Sliders</t>
    <phoneticPr fontId="5" type="noConversion"/>
  </si>
  <si>
    <t>Materials</t>
    <phoneticPr fontId="5" type="noConversion"/>
  </si>
  <si>
    <t>Labor</t>
    <phoneticPr fontId="5" type="noConversion"/>
  </si>
  <si>
    <t>L</t>
    <phoneticPr fontId="5" type="noConversion"/>
  </si>
  <si>
    <t>M</t>
    <phoneticPr fontId="5" type="noConversion"/>
  </si>
  <si>
    <t>Cash Drawn To Date</t>
    <phoneticPr fontId="5" type="noConversion"/>
  </si>
  <si>
    <t>Dumpster</t>
  </si>
  <si>
    <t>1) DEMOLITION</t>
  </si>
  <si>
    <t>2) FOUNDATION</t>
  </si>
  <si>
    <t>Architect</t>
  </si>
  <si>
    <t>Approved Plans</t>
  </si>
  <si>
    <t>Grading</t>
  </si>
  <si>
    <t xml:space="preserve">                        </t>
  </si>
  <si>
    <t>Safety</t>
  </si>
  <si>
    <t>Plumbing Rough-In</t>
  </si>
  <si>
    <t>Millwork and Moulding</t>
  </si>
  <si>
    <t>Sprinklers</t>
  </si>
  <si>
    <t>Countertops</t>
  </si>
  <si>
    <t>Painting Exterior</t>
  </si>
  <si>
    <t>Front Finish</t>
  </si>
  <si>
    <t>Fencing</t>
  </si>
  <si>
    <t>Sidewalk, Parking, Driveway</t>
  </si>
  <si>
    <t>Landscaping</t>
  </si>
  <si>
    <t>Utility Hook-Ups</t>
  </si>
  <si>
    <t>L</t>
  </si>
  <si>
    <t>Permits</t>
  </si>
  <si>
    <t>Engineer</t>
  </si>
  <si>
    <t xml:space="preserve">Budget </t>
  </si>
  <si>
    <t>SOFT COSTS</t>
  </si>
  <si>
    <t>Inspections</t>
  </si>
  <si>
    <t>Final Inspections and CO</t>
  </si>
  <si>
    <t>3) FRAMING, ROOF, WINDOWS</t>
  </si>
  <si>
    <t>6) INTERIORS</t>
  </si>
  <si>
    <t>7) MILLWORK &amp; TILE</t>
  </si>
  <si>
    <t>8) FLOORING</t>
  </si>
  <si>
    <t>9) KITCHEN &amp; BATHS</t>
  </si>
  <si>
    <t>10) FINISHINGS</t>
  </si>
  <si>
    <t xml:space="preserve">Foundation  </t>
  </si>
  <si>
    <t>Various Hardware</t>
  </si>
  <si>
    <t>Interior Doors</t>
  </si>
  <si>
    <t>Exterior Doors</t>
  </si>
  <si>
    <t>Septic</t>
  </si>
  <si>
    <t>Well</t>
  </si>
  <si>
    <t>Draw 1</t>
  </si>
  <si>
    <t>Draw 2</t>
  </si>
  <si>
    <t>Draw 3</t>
  </si>
  <si>
    <t>Draw 4</t>
  </si>
  <si>
    <t>Draw 5</t>
  </si>
  <si>
    <t>TOTAL</t>
  </si>
  <si>
    <t>BUDGET</t>
  </si>
  <si>
    <t>TOTALS:</t>
  </si>
  <si>
    <t>Percent Per Draw</t>
  </si>
  <si>
    <t>Total % Completed</t>
  </si>
  <si>
    <t>% Of Budget</t>
  </si>
  <si>
    <t>TOTAL SOFT COSTS</t>
  </si>
  <si>
    <t>TOTAL FOUNDATION</t>
  </si>
  <si>
    <t>TOTAL FRAMING, ROOF, WINDOWS</t>
  </si>
  <si>
    <t>TOTAL PLUMBING</t>
  </si>
  <si>
    <t>TOTAL ELECTRIC</t>
  </si>
  <si>
    <t>TOTAL INTERIORS</t>
  </si>
  <si>
    <t>TOTAL MILLWORK &amp; TILE</t>
  </si>
  <si>
    <t>TOTAL FLOORING</t>
  </si>
  <si>
    <t>TOTAL KITCHEN &amp; BATHS</t>
  </si>
  <si>
    <t>TOTAL FINISHINGS</t>
  </si>
  <si>
    <t>Lumber &amp; Framing</t>
  </si>
  <si>
    <t>ITEMS</t>
  </si>
  <si>
    <t>TOTAL DEMOLITION</t>
  </si>
  <si>
    <t>DIFFERENCE (SHOULD BE 0)</t>
  </si>
  <si>
    <t>Kitchen Cabinets</t>
  </si>
  <si>
    <t>Bathroom Vanities</t>
  </si>
  <si>
    <t>Bathroom Fixtures (Toilet, Sink, Tub/Shower etc.)</t>
  </si>
  <si>
    <t>Finish Plumbing Work</t>
  </si>
  <si>
    <t>Finish Electric/Light Fixtures</t>
  </si>
  <si>
    <t>5) ELECTRICAL</t>
  </si>
  <si>
    <t xml:space="preserve">4) PLUMBING </t>
  </si>
  <si>
    <t>Install Wood Flooring</t>
  </si>
  <si>
    <t>Finish Flooring (Stain &amp; Poly)</t>
  </si>
  <si>
    <t>*Any other Material Flooring</t>
  </si>
  <si>
    <t>Post Repair Cleaning</t>
  </si>
  <si>
    <t>Trim/Soffit/Fascia</t>
  </si>
  <si>
    <t>Hot Water Heater</t>
  </si>
  <si>
    <t>Smoke/Fire Alarms</t>
  </si>
  <si>
    <t>Garage Doors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</si>
</sst>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"/>
    <numFmt numFmtId="166" formatCode="#,##0.0"/>
    <numFmt numFmtId="167" formatCode="0.0%"/>
  </numFmts>
  <fonts count="14" x14ac:knownFonts="1">
    <font>
      <sz val="10"/>
      <name val="Verdana"/>
    </font>
    <font>
      <b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color indexed="9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9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3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7" fillId="0" borderId="0" xfId="0" applyFont="1"/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5" fontId="0" fillId="0" borderId="0" xfId="0" applyNumberFormat="1"/>
    <xf numFmtId="165" fontId="0" fillId="0" borderId="0" xfId="0" applyNumberFormat="1" applyBorder="1"/>
    <xf numFmtId="0" fontId="0" fillId="0" borderId="0" xfId="0" applyBorder="1"/>
    <xf numFmtId="0" fontId="6" fillId="2" borderId="3" xfId="0" applyFont="1" applyFill="1" applyBorder="1"/>
    <xf numFmtId="0" fontId="6" fillId="2" borderId="4" xfId="0" applyFont="1" applyFill="1" applyBorder="1"/>
    <xf numFmtId="0" fontId="0" fillId="2" borderId="4" xfId="0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44" fontId="0" fillId="0" borderId="8" xfId="2" applyFont="1" applyBorder="1" applyAlignment="1">
      <alignment horizontal="center"/>
    </xf>
    <xf numFmtId="44" fontId="0" fillId="0" borderId="9" xfId="2" applyFont="1" applyBorder="1" applyAlignment="1">
      <alignment horizontal="center"/>
    </xf>
    <xf numFmtId="44" fontId="0" fillId="0" borderId="0" xfId="2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" fillId="8" borderId="2" xfId="0" applyFont="1" applyFill="1" applyBorder="1"/>
    <xf numFmtId="0" fontId="0" fillId="8" borderId="0" xfId="0" applyFill="1"/>
    <xf numFmtId="0" fontId="0" fillId="0" borderId="0" xfId="0" applyFill="1"/>
    <xf numFmtId="0" fontId="0" fillId="5" borderId="11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3" fillId="0" borderId="0" xfId="0" applyFont="1" applyAlignment="1">
      <alignment horizontal="center"/>
    </xf>
    <xf numFmtId="43" fontId="0" fillId="8" borderId="13" xfId="11" applyFont="1" applyFill="1" applyBorder="1" applyAlignment="1">
      <alignment horizontal="center"/>
    </xf>
    <xf numFmtId="43" fontId="0" fillId="8" borderId="13" xfId="11" applyFont="1" applyFill="1" applyBorder="1"/>
    <xf numFmtId="43" fontId="0" fillId="6" borderId="13" xfId="11" applyFont="1" applyFill="1" applyBorder="1" applyAlignment="1">
      <alignment horizontal="center"/>
    </xf>
    <xf numFmtId="43" fontId="0" fillId="6" borderId="13" xfId="11" applyFont="1" applyFill="1" applyBorder="1"/>
    <xf numFmtId="43" fontId="0" fillId="6" borderId="13" xfId="11" applyFont="1" applyFill="1" applyBorder="1" applyAlignment="1">
      <alignment horizontal="right"/>
    </xf>
    <xf numFmtId="43" fontId="0" fillId="9" borderId="13" xfId="11" applyFont="1" applyFill="1" applyBorder="1"/>
    <xf numFmtId="0" fontId="0" fillId="8" borderId="13" xfId="0" applyFill="1" applyBorder="1"/>
    <xf numFmtId="0" fontId="2" fillId="6" borderId="13" xfId="0" applyFont="1" applyFill="1" applyBorder="1"/>
    <xf numFmtId="0" fontId="3" fillId="6" borderId="13" xfId="0" applyFont="1" applyFill="1" applyBorder="1"/>
    <xf numFmtId="0" fontId="0" fillId="6" borderId="13" xfId="0" applyFill="1" applyBorder="1"/>
    <xf numFmtId="0" fontId="0" fillId="6" borderId="13" xfId="0" applyFill="1" applyBorder="1" applyAlignment="1">
      <alignment horizontal="left"/>
    </xf>
    <xf numFmtId="43" fontId="0" fillId="8" borderId="17" xfId="11" applyFont="1" applyFill="1" applyBorder="1" applyAlignment="1">
      <alignment horizontal="left"/>
    </xf>
    <xf numFmtId="43" fontId="0" fillId="6" borderId="17" xfId="11" applyFont="1" applyFill="1" applyBorder="1" applyAlignment="1">
      <alignment horizontal="center"/>
    </xf>
    <xf numFmtId="43" fontId="1" fillId="8" borderId="10" xfId="11" applyFont="1" applyFill="1" applyBorder="1" applyAlignment="1">
      <alignment horizontal="center"/>
    </xf>
    <xf numFmtId="43" fontId="1" fillId="8" borderId="11" xfId="1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43" fontId="1" fillId="8" borderId="7" xfId="11" applyFont="1" applyFill="1" applyBorder="1" applyAlignment="1">
      <alignment horizontal="center"/>
    </xf>
    <xf numFmtId="43" fontId="0" fillId="3" borderId="10" xfId="11" applyFont="1" applyFill="1" applyBorder="1" applyAlignment="1">
      <alignment horizontal="center"/>
    </xf>
    <xf numFmtId="43" fontId="0" fillId="3" borderId="11" xfId="11" applyFont="1" applyFill="1" applyBorder="1" applyAlignment="1">
      <alignment horizontal="center"/>
    </xf>
    <xf numFmtId="9" fontId="0" fillId="0" borderId="10" xfId="1" applyFont="1" applyBorder="1" applyAlignment="1">
      <alignment horizontal="right"/>
    </xf>
    <xf numFmtId="9" fontId="0" fillId="3" borderId="10" xfId="1" applyFont="1" applyFill="1" applyBorder="1" applyAlignment="1">
      <alignment horizontal="right"/>
    </xf>
    <xf numFmtId="9" fontId="0" fillId="3" borderId="11" xfId="1" applyFont="1" applyFill="1" applyBorder="1" applyAlignment="1">
      <alignment horizontal="right"/>
    </xf>
    <xf numFmtId="0" fontId="5" fillId="0" borderId="0" xfId="0" applyFont="1" applyBorder="1"/>
    <xf numFmtId="0" fontId="1" fillId="8" borderId="16" xfId="0" applyFont="1" applyFill="1" applyBorder="1" applyAlignment="1">
      <alignment horizontal="center"/>
    </xf>
    <xf numFmtId="167" fontId="0" fillId="0" borderId="0" xfId="1" applyNumberFormat="1" applyFont="1" applyAlignment="1">
      <alignment horizontal="center"/>
    </xf>
    <xf numFmtId="167" fontId="0" fillId="2" borderId="4" xfId="1" applyNumberFormat="1" applyFont="1" applyFill="1" applyBorder="1" applyAlignment="1">
      <alignment horizontal="center"/>
    </xf>
    <xf numFmtId="167" fontId="0" fillId="0" borderId="13" xfId="1" applyNumberFormat="1" applyFont="1" applyBorder="1" applyAlignment="1">
      <alignment horizontal="center"/>
    </xf>
    <xf numFmtId="167" fontId="0" fillId="8" borderId="13" xfId="1" applyNumberFormat="1" applyFont="1" applyFill="1" applyBorder="1" applyAlignment="1">
      <alignment horizontal="center"/>
    </xf>
    <xf numFmtId="167" fontId="0" fillId="6" borderId="13" xfId="1" applyNumberFormat="1" applyFont="1" applyFill="1" applyBorder="1" applyAlignment="1">
      <alignment horizontal="center"/>
    </xf>
    <xf numFmtId="167" fontId="3" fillId="6" borderId="13" xfId="1" applyNumberFormat="1" applyFont="1" applyFill="1" applyBorder="1" applyAlignment="1">
      <alignment horizontal="center"/>
    </xf>
    <xf numFmtId="167" fontId="5" fillId="0" borderId="0" xfId="1" applyNumberFormat="1" applyFont="1" applyAlignment="1">
      <alignment horizontal="center"/>
    </xf>
    <xf numFmtId="167" fontId="10" fillId="0" borderId="0" xfId="1" applyNumberFormat="1" applyFont="1" applyAlignment="1">
      <alignment horizontal="center"/>
    </xf>
    <xf numFmtId="167" fontId="4" fillId="0" borderId="0" xfId="1" applyNumberFormat="1" applyFont="1"/>
    <xf numFmtId="167" fontId="0" fillId="0" borderId="0" xfId="1" applyNumberFormat="1" applyFont="1"/>
    <xf numFmtId="0" fontId="1" fillId="10" borderId="13" xfId="0" applyFont="1" applyFill="1" applyBorder="1"/>
    <xf numFmtId="167" fontId="1" fillId="10" borderId="13" xfId="1" applyNumberFormat="1" applyFont="1" applyFill="1" applyBorder="1" applyAlignment="1">
      <alignment horizontal="center"/>
    </xf>
    <xf numFmtId="43" fontId="1" fillId="10" borderId="1" xfId="0" applyNumberFormat="1" applyFont="1" applyFill="1" applyBorder="1" applyAlignment="1">
      <alignment horizontal="center"/>
    </xf>
    <xf numFmtId="167" fontId="0" fillId="10" borderId="13" xfId="1" applyNumberFormat="1" applyFont="1" applyFill="1" applyBorder="1" applyAlignment="1">
      <alignment horizontal="center"/>
    </xf>
    <xf numFmtId="0" fontId="1" fillId="10" borderId="13" xfId="0" applyFont="1" applyFill="1" applyBorder="1" applyAlignment="1">
      <alignment horizontal="left"/>
    </xf>
    <xf numFmtId="0" fontId="1" fillId="10" borderId="14" xfId="0" applyFont="1" applyFill="1" applyBorder="1"/>
    <xf numFmtId="167" fontId="1" fillId="10" borderId="14" xfId="1" applyNumberFormat="1" applyFont="1" applyFill="1" applyBorder="1" applyAlignment="1">
      <alignment horizontal="center"/>
    </xf>
    <xf numFmtId="43" fontId="0" fillId="10" borderId="18" xfId="11" applyFont="1" applyFill="1" applyBorder="1" applyAlignment="1">
      <alignment horizontal="center"/>
    </xf>
    <xf numFmtId="43" fontId="0" fillId="10" borderId="17" xfId="11" applyFont="1" applyFill="1" applyBorder="1" applyAlignment="1">
      <alignment horizontal="center"/>
    </xf>
    <xf numFmtId="43" fontId="0" fillId="10" borderId="13" xfId="11" applyFont="1" applyFill="1" applyBorder="1" applyAlignment="1">
      <alignment horizontal="center"/>
    </xf>
    <xf numFmtId="43" fontId="0" fillId="10" borderId="13" xfId="11" applyFont="1" applyFill="1" applyBorder="1"/>
    <xf numFmtId="43" fontId="0" fillId="10" borderId="13" xfId="11" applyFont="1" applyFill="1" applyBorder="1" applyAlignment="1">
      <alignment horizontal="right"/>
    </xf>
    <xf numFmtId="43" fontId="0" fillId="10" borderId="17" xfId="11" applyFont="1" applyFill="1" applyBorder="1" applyAlignment="1">
      <alignment horizontal="left"/>
    </xf>
    <xf numFmtId="43" fontId="0" fillId="10" borderId="14" xfId="11" applyFont="1" applyFill="1" applyBorder="1" applyAlignment="1">
      <alignment horizontal="center"/>
    </xf>
    <xf numFmtId="43" fontId="0" fillId="10" borderId="14" xfId="11" applyFont="1" applyFill="1" applyBorder="1"/>
    <xf numFmtId="0" fontId="0" fillId="8" borderId="15" xfId="0" applyFill="1" applyBorder="1"/>
    <xf numFmtId="167" fontId="0" fillId="8" borderId="15" xfId="1" applyNumberFormat="1" applyFont="1" applyFill="1" applyBorder="1" applyAlignment="1">
      <alignment horizontal="center"/>
    </xf>
    <xf numFmtId="167" fontId="3" fillId="8" borderId="16" xfId="1" applyNumberFormat="1" applyFont="1" applyFill="1" applyBorder="1" applyAlignment="1">
      <alignment horizontal="center" vertical="center" wrapText="1"/>
    </xf>
    <xf numFmtId="43" fontId="0" fillId="10" borderId="9" xfId="11" applyFont="1" applyFill="1" applyBorder="1" applyAlignment="1">
      <alignment horizontal="center"/>
    </xf>
    <xf numFmtId="43" fontId="0" fillId="10" borderId="9" xfId="11" applyFont="1" applyFill="1" applyBorder="1"/>
    <xf numFmtId="43" fontId="1" fillId="8" borderId="16" xfId="11" applyFont="1" applyFill="1" applyBorder="1" applyAlignment="1">
      <alignment horizontal="center"/>
    </xf>
    <xf numFmtId="167" fontId="1" fillId="8" borderId="16" xfId="1" applyNumberFormat="1" applyFont="1" applyFill="1" applyBorder="1" applyAlignment="1">
      <alignment horizontal="center"/>
    </xf>
    <xf numFmtId="43" fontId="0" fillId="8" borderId="22" xfId="11" applyFont="1" applyFill="1" applyBorder="1"/>
    <xf numFmtId="43" fontId="0" fillId="0" borderId="22" xfId="0" applyNumberFormat="1" applyBorder="1"/>
    <xf numFmtId="43" fontId="1" fillId="10" borderId="22" xfId="0" applyNumberFormat="1" applyFont="1" applyFill="1" applyBorder="1" applyAlignment="1">
      <alignment horizontal="center"/>
    </xf>
    <xf numFmtId="43" fontId="0" fillId="6" borderId="22" xfId="11" applyFont="1" applyFill="1" applyBorder="1"/>
    <xf numFmtId="43" fontId="0" fillId="9" borderId="22" xfId="11" applyFont="1" applyFill="1" applyBorder="1"/>
    <xf numFmtId="43" fontId="1" fillId="0" borderId="20" xfId="11" applyFont="1" applyBorder="1" applyAlignment="1" applyProtection="1">
      <alignment horizontal="left"/>
      <protection locked="0"/>
    </xf>
    <xf numFmtId="43" fontId="9" fillId="0" borderId="17" xfId="11" applyFont="1" applyBorder="1" applyAlignment="1" applyProtection="1">
      <alignment horizontal="left"/>
      <protection locked="0"/>
    </xf>
    <xf numFmtId="43" fontId="0" fillId="0" borderId="13" xfId="11" applyFont="1" applyBorder="1" applyAlignment="1" applyProtection="1">
      <alignment horizontal="center"/>
      <protection locked="0"/>
    </xf>
    <xf numFmtId="43" fontId="0" fillId="0" borderId="13" xfId="11" applyFont="1" applyBorder="1" applyProtection="1">
      <protection locked="0"/>
    </xf>
    <xf numFmtId="43" fontId="0" fillId="0" borderId="17" xfId="11" applyFont="1" applyBorder="1" applyAlignment="1" applyProtection="1">
      <alignment horizontal="center"/>
      <protection locked="0"/>
    </xf>
    <xf numFmtId="43" fontId="0" fillId="0" borderId="13" xfId="11" applyFont="1" applyFill="1" applyBorder="1" applyAlignment="1" applyProtection="1">
      <alignment horizontal="center"/>
      <protection locked="0"/>
    </xf>
    <xf numFmtId="43" fontId="0" fillId="0" borderId="17" xfId="11" applyFont="1" applyFill="1" applyBorder="1" applyAlignment="1" applyProtection="1">
      <alignment horizontal="center"/>
      <protection locked="0"/>
    </xf>
    <xf numFmtId="43" fontId="0" fillId="0" borderId="13" xfId="11" applyFont="1" applyFill="1" applyBorder="1" applyProtection="1">
      <protection locked="0"/>
    </xf>
    <xf numFmtId="43" fontId="0" fillId="0" borderId="13" xfId="11" applyFont="1" applyBorder="1" applyAlignment="1" applyProtection="1">
      <alignment horizontal="right"/>
      <protection locked="0"/>
    </xf>
    <xf numFmtId="43" fontId="0" fillId="0" borderId="13" xfId="11" applyFont="1" applyFill="1" applyBorder="1" applyAlignment="1" applyProtection="1">
      <alignment horizontal="right"/>
      <protection locked="0"/>
    </xf>
    <xf numFmtId="43" fontId="0" fillId="0" borderId="17" xfId="11" applyFont="1" applyBorder="1" applyAlignment="1" applyProtection="1">
      <alignment horizontal="left"/>
      <protection locked="0"/>
    </xf>
    <xf numFmtId="0" fontId="0" fillId="0" borderId="13" xfId="0" applyBorder="1" applyProtection="1">
      <protection locked="0"/>
    </xf>
    <xf numFmtId="0" fontId="3" fillId="0" borderId="13" xfId="0" applyFont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13" xfId="0" applyFont="1" applyFill="1" applyBorder="1" applyProtection="1">
      <protection locked="0"/>
    </xf>
    <xf numFmtId="0" fontId="3" fillId="0" borderId="13" xfId="0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164" fontId="0" fillId="0" borderId="13" xfId="0" applyNumberForma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1" fillId="8" borderId="2" xfId="0" applyFont="1" applyFill="1" applyBorder="1" applyProtection="1"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3" fillId="5" borderId="2" xfId="0" applyFont="1" applyFill="1" applyBorder="1" applyAlignment="1" applyProtection="1">
      <alignment horizontal="center"/>
      <protection locked="0"/>
    </xf>
    <xf numFmtId="0" fontId="1" fillId="6" borderId="2" xfId="0" applyFon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2" xfId="0" applyFill="1" applyBorder="1" applyProtection="1"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164" fontId="1" fillId="6" borderId="2" xfId="0" applyNumberFormat="1" applyFont="1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3" fillId="3" borderId="12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165" fontId="1" fillId="3" borderId="5" xfId="0" applyNumberFormat="1" applyFont="1" applyFill="1" applyBorder="1" applyAlignment="1">
      <alignment horizontal="right"/>
    </xf>
    <xf numFmtId="165" fontId="1" fillId="3" borderId="6" xfId="0" applyNumberFormat="1" applyFont="1" applyFill="1" applyBorder="1" applyAlignment="1">
      <alignment horizontal="right"/>
    </xf>
    <xf numFmtId="165" fontId="1" fillId="3" borderId="7" xfId="0" applyNumberFormat="1" applyFont="1" applyFill="1" applyBorder="1" applyAlignment="1">
      <alignment horizontal="right"/>
    </xf>
    <xf numFmtId="0" fontId="1" fillId="8" borderId="5" xfId="0" applyFont="1" applyFill="1" applyBorder="1" applyAlignment="1">
      <alignment horizontal="left" indent="2"/>
    </xf>
    <xf numFmtId="0" fontId="1" fillId="8" borderId="6" xfId="0" applyFont="1" applyFill="1" applyBorder="1" applyAlignment="1">
      <alignment horizontal="left" indent="2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7" xfId="0" applyFill="1" applyBorder="1" applyAlignment="1">
      <alignment horizontal="center"/>
    </xf>
  </cellXfs>
  <cellStyles count="12">
    <cellStyle name="Comma" xfId="11" builtinId="3"/>
    <cellStyle name="Currency" xfId="2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CFCFCF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Monthly Draws</c:v>
          </c:tx>
          <c:invertIfNegative val="0"/>
          <c:val>
            <c:numRef>
              <c:f>Chart!$F$27:$K$27</c:f>
              <c:numCache>
                <c:formatCode>_("$"* #,##0.00_);_("$"* \(#,##0.00\);_("$"*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B5-4C3D-B060-E3C87B738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0113728"/>
        <c:axId val="199424200"/>
      </c:barChart>
      <c:catAx>
        <c:axId val="200113728"/>
        <c:scaling>
          <c:orientation val="minMax"/>
        </c:scaling>
        <c:delete val="0"/>
        <c:axPos val="b"/>
        <c:majorTickMark val="out"/>
        <c:minorTickMark val="none"/>
        <c:tickLblPos val="nextTo"/>
        <c:crossAx val="199424200"/>
        <c:crosses val="autoZero"/>
        <c:auto val="1"/>
        <c:lblAlgn val="ctr"/>
        <c:lblOffset val="100"/>
        <c:noMultiLvlLbl val="0"/>
      </c:catAx>
      <c:valAx>
        <c:axId val="199424200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200113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593725</xdr:colOff>
      <xdr:row>23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J129"/>
  <sheetViews>
    <sheetView tabSelected="1" topLeftCell="A55" zoomScale="70" zoomScaleNormal="70" workbookViewId="0">
      <selection activeCell="I75" sqref="I75"/>
    </sheetView>
  </sheetViews>
  <sheetFormatPr defaultColWidth="4" defaultRowHeight="12.6" x14ac:dyDescent="0.2"/>
  <cols>
    <col min="2" max="2" width="4" customWidth="1"/>
    <col min="3" max="3" width="31.36328125" customWidth="1"/>
    <col min="4" max="4" width="10.7265625" style="54" bestFit="1" customWidth="1"/>
    <col min="5" max="10" width="20.6328125" style="1" customWidth="1"/>
    <col min="11" max="12" width="20.6328125" customWidth="1"/>
    <col min="13" max="13" width="14.6328125" customWidth="1"/>
  </cols>
  <sheetData>
    <row r="1" spans="1:114" ht="16.8" thickBot="1" x14ac:dyDescent="0.35">
      <c r="B1" s="3" t="s">
        <v>12</v>
      </c>
      <c r="H1" s="5"/>
      <c r="I1" s="5"/>
    </row>
    <row r="2" spans="1:114" ht="13.2" thickBot="1" x14ac:dyDescent="0.25">
      <c r="B2" s="137"/>
      <c r="C2" s="138"/>
      <c r="D2" s="138"/>
      <c r="E2" s="28"/>
      <c r="G2" s="27" t="s">
        <v>21</v>
      </c>
      <c r="H2" s="26" t="s">
        <v>22</v>
      </c>
      <c r="I2" s="121" t="s">
        <v>13</v>
      </c>
      <c r="J2" s="4"/>
    </row>
    <row r="3" spans="1:114" ht="13.2" thickBot="1" x14ac:dyDescent="0.25"/>
    <row r="4" spans="1:114" ht="13.2" thickBot="1" x14ac:dyDescent="0.25">
      <c r="B4" s="12" t="s">
        <v>47</v>
      </c>
      <c r="C4" s="13"/>
      <c r="D4" s="55"/>
      <c r="E4" s="14"/>
      <c r="F4" s="124" t="s">
        <v>63</v>
      </c>
      <c r="G4" s="124" t="s">
        <v>64</v>
      </c>
      <c r="H4" s="124" t="s">
        <v>65</v>
      </c>
      <c r="I4" s="124" t="s">
        <v>66</v>
      </c>
      <c r="J4" s="124" t="s">
        <v>67</v>
      </c>
      <c r="K4" s="124" t="s">
        <v>68</v>
      </c>
      <c r="L4" s="122" t="s">
        <v>87</v>
      </c>
    </row>
    <row r="5" spans="1:114" ht="25.8" thickBot="1" x14ac:dyDescent="0.25">
      <c r="B5" s="139" t="s">
        <v>85</v>
      </c>
      <c r="C5" s="140"/>
      <c r="D5" s="81" t="s">
        <v>73</v>
      </c>
      <c r="E5" s="53" t="s">
        <v>69</v>
      </c>
      <c r="F5" s="125"/>
      <c r="G5" s="125"/>
      <c r="H5" s="125"/>
      <c r="I5" s="125"/>
      <c r="J5" s="125"/>
      <c r="K5" s="125"/>
      <c r="L5" s="123"/>
    </row>
    <row r="6" spans="1:114" s="24" customFormat="1" x14ac:dyDescent="0.2">
      <c r="A6" s="25"/>
      <c r="B6" s="23" t="s">
        <v>48</v>
      </c>
      <c r="C6" s="79"/>
      <c r="D6" s="80"/>
      <c r="E6" s="44"/>
      <c r="F6" s="40"/>
      <c r="G6" s="29"/>
      <c r="H6" s="29"/>
      <c r="I6" s="29"/>
      <c r="J6" s="30"/>
      <c r="K6" s="86"/>
      <c r="L6" s="86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</row>
    <row r="7" spans="1:114" x14ac:dyDescent="0.2">
      <c r="B7" s="110" t="s">
        <v>23</v>
      </c>
      <c r="C7" s="102" t="s">
        <v>29</v>
      </c>
      <c r="D7" s="56" t="e">
        <f>E7/$E$95</f>
        <v>#DIV/0!</v>
      </c>
      <c r="E7" s="91"/>
      <c r="F7" s="92"/>
      <c r="G7" s="93"/>
      <c r="H7" s="93"/>
      <c r="I7" s="93"/>
      <c r="J7" s="94"/>
      <c r="K7" s="87">
        <f t="shared" ref="K7" si="0">SUM(F7:J7)</f>
        <v>0</v>
      </c>
      <c r="L7" s="87">
        <f>E7-K7</f>
        <v>0</v>
      </c>
    </row>
    <row r="8" spans="1:114" x14ac:dyDescent="0.2">
      <c r="B8" s="110" t="s">
        <v>23</v>
      </c>
      <c r="C8" s="103" t="s">
        <v>46</v>
      </c>
      <c r="D8" s="56" t="e">
        <f>E8/$E$95</f>
        <v>#DIV/0!</v>
      </c>
      <c r="E8" s="91"/>
      <c r="F8" s="92"/>
      <c r="G8" s="93"/>
      <c r="H8" s="93"/>
      <c r="I8" s="93"/>
      <c r="J8" s="94"/>
      <c r="K8" s="87">
        <f>SUM(F8:J8)</f>
        <v>0</v>
      </c>
      <c r="L8" s="87">
        <f t="shared" ref="L8:L12" si="1">E8-K8</f>
        <v>0</v>
      </c>
    </row>
    <row r="9" spans="1:114" x14ac:dyDescent="0.2">
      <c r="B9" s="110" t="s">
        <v>23</v>
      </c>
      <c r="C9" s="102" t="s">
        <v>30</v>
      </c>
      <c r="D9" s="56" t="e">
        <f>E9/$E$95</f>
        <v>#DIV/0!</v>
      </c>
      <c r="E9" s="91"/>
      <c r="F9" s="92"/>
      <c r="G9" s="93"/>
      <c r="H9" s="93"/>
      <c r="I9" s="93"/>
      <c r="J9" s="94"/>
      <c r="K9" s="87">
        <f t="shared" ref="K9:K11" si="2">SUM(F9:J9)</f>
        <v>0</v>
      </c>
      <c r="L9" s="87">
        <f t="shared" si="1"/>
        <v>0</v>
      </c>
    </row>
    <row r="10" spans="1:114" x14ac:dyDescent="0.2">
      <c r="B10" s="110" t="s">
        <v>9</v>
      </c>
      <c r="C10" s="103" t="s">
        <v>45</v>
      </c>
      <c r="D10" s="56" t="e">
        <f>E10/$E$95</f>
        <v>#DIV/0!</v>
      </c>
      <c r="E10" s="91"/>
      <c r="F10" s="92"/>
      <c r="G10" s="93"/>
      <c r="H10" s="93"/>
      <c r="I10" s="93"/>
      <c r="J10" s="94"/>
      <c r="K10" s="87">
        <f t="shared" si="2"/>
        <v>0</v>
      </c>
      <c r="L10" s="87">
        <f t="shared" si="1"/>
        <v>0</v>
      </c>
    </row>
    <row r="11" spans="1:114" x14ac:dyDescent="0.2">
      <c r="B11" s="110" t="s">
        <v>9</v>
      </c>
      <c r="C11" s="102"/>
      <c r="D11" s="56"/>
      <c r="E11" s="91"/>
      <c r="F11" s="92"/>
      <c r="G11" s="93"/>
      <c r="H11" s="93"/>
      <c r="I11" s="93"/>
      <c r="J11" s="94"/>
      <c r="K11" s="87">
        <f t="shared" si="2"/>
        <v>0</v>
      </c>
      <c r="L11" s="87">
        <f t="shared" si="1"/>
        <v>0</v>
      </c>
    </row>
    <row r="12" spans="1:114" x14ac:dyDescent="0.2">
      <c r="B12" s="110" t="s">
        <v>23</v>
      </c>
      <c r="C12" s="103"/>
      <c r="D12" s="56"/>
      <c r="E12" s="91"/>
      <c r="F12" s="92"/>
      <c r="G12" s="93"/>
      <c r="H12" s="93"/>
      <c r="I12" s="93"/>
      <c r="J12" s="94"/>
      <c r="K12" s="87">
        <f>SUM(F12:J12)</f>
        <v>0</v>
      </c>
      <c r="L12" s="87">
        <f t="shared" si="1"/>
        <v>0</v>
      </c>
    </row>
    <row r="13" spans="1:114" x14ac:dyDescent="0.2">
      <c r="B13" s="111"/>
      <c r="C13" s="64" t="s">
        <v>74</v>
      </c>
      <c r="D13" s="65" t="e">
        <f>E13/$E$95</f>
        <v>#DIV/0!</v>
      </c>
      <c r="E13" s="66">
        <f>SUM(E7:E12)</f>
        <v>0</v>
      </c>
      <c r="F13" s="76"/>
      <c r="G13" s="77"/>
      <c r="H13" s="77"/>
      <c r="I13" s="77"/>
      <c r="J13" s="78"/>
      <c r="K13" s="88">
        <f>SUM(K7:K12)</f>
        <v>0</v>
      </c>
      <c r="L13" s="88">
        <f>SUM(L7:L12)</f>
        <v>0</v>
      </c>
    </row>
    <row r="14" spans="1:114" s="24" customFormat="1" x14ac:dyDescent="0.2">
      <c r="A14" s="25"/>
      <c r="B14" s="112" t="s">
        <v>27</v>
      </c>
      <c r="C14" s="35"/>
      <c r="D14" s="57"/>
      <c r="E14" s="44"/>
      <c r="F14" s="40"/>
      <c r="G14" s="29"/>
      <c r="H14" s="29"/>
      <c r="I14" s="29"/>
      <c r="J14" s="30"/>
      <c r="K14" s="86"/>
      <c r="L14" s="86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</row>
    <row r="15" spans="1:114" x14ac:dyDescent="0.2">
      <c r="B15" s="110" t="s">
        <v>23</v>
      </c>
      <c r="C15" s="104" t="s">
        <v>0</v>
      </c>
      <c r="D15" s="56" t="e">
        <f>E15/$E$95</f>
        <v>#DIV/0!</v>
      </c>
      <c r="E15" s="91"/>
      <c r="F15" s="95"/>
      <c r="G15" s="93"/>
      <c r="H15" s="93"/>
      <c r="I15" s="93"/>
      <c r="J15" s="94"/>
      <c r="K15" s="87">
        <f t="shared" ref="K15:K17" si="3">SUM(F15:J15)</f>
        <v>0</v>
      </c>
      <c r="L15" s="87">
        <f>E15-K15</f>
        <v>0</v>
      </c>
    </row>
    <row r="16" spans="1:114" x14ac:dyDescent="0.2">
      <c r="B16" s="113" t="s">
        <v>15</v>
      </c>
      <c r="C16" s="104" t="s">
        <v>26</v>
      </c>
      <c r="D16" s="56" t="e">
        <f>E16/$E$95</f>
        <v>#DIV/0!</v>
      </c>
      <c r="E16" s="91"/>
      <c r="F16" s="95"/>
      <c r="G16" s="93"/>
      <c r="H16" s="93"/>
      <c r="I16" s="93"/>
      <c r="J16" s="94"/>
      <c r="K16" s="87">
        <f t="shared" si="3"/>
        <v>0</v>
      </c>
      <c r="L16" s="87">
        <f>E16-K16</f>
        <v>0</v>
      </c>
    </row>
    <row r="17" spans="1:12" x14ac:dyDescent="0.2">
      <c r="B17" s="114" t="s">
        <v>44</v>
      </c>
      <c r="C17" s="104" t="s">
        <v>33</v>
      </c>
      <c r="D17" s="56" t="e">
        <f>E17/$E$95</f>
        <v>#DIV/0!</v>
      </c>
      <c r="E17" s="91"/>
      <c r="F17" s="95"/>
      <c r="G17" s="93"/>
      <c r="H17" s="93"/>
      <c r="I17" s="93"/>
      <c r="J17" s="94"/>
      <c r="K17" s="87">
        <f t="shared" si="3"/>
        <v>0</v>
      </c>
      <c r="L17" s="87">
        <f>E17-K17</f>
        <v>0</v>
      </c>
    </row>
    <row r="18" spans="1:12" x14ac:dyDescent="0.2">
      <c r="B18" s="111"/>
      <c r="C18" s="64" t="s">
        <v>86</v>
      </c>
      <c r="D18" s="67" t="e">
        <f>E18/$E$95</f>
        <v>#DIV/0!</v>
      </c>
      <c r="E18" s="66">
        <f>SUM(E15:E17)</f>
        <v>0</v>
      </c>
      <c r="F18" s="72"/>
      <c r="G18" s="73"/>
      <c r="H18" s="73"/>
      <c r="I18" s="73"/>
      <c r="J18" s="74"/>
      <c r="K18" s="88">
        <f>SUM(K15:K17)</f>
        <v>0</v>
      </c>
      <c r="L18" s="88">
        <f>SUM(L15:L17)</f>
        <v>0</v>
      </c>
    </row>
    <row r="19" spans="1:12" x14ac:dyDescent="0.2">
      <c r="B19" s="115" t="s">
        <v>28</v>
      </c>
      <c r="C19" s="36"/>
      <c r="D19" s="58"/>
      <c r="E19" s="45"/>
      <c r="F19" s="41"/>
      <c r="G19" s="31"/>
      <c r="H19" s="31"/>
      <c r="I19" s="31"/>
      <c r="J19" s="32"/>
      <c r="K19" s="89"/>
      <c r="L19" s="89"/>
    </row>
    <row r="20" spans="1:12" x14ac:dyDescent="0.2">
      <c r="A20" t="s">
        <v>32</v>
      </c>
      <c r="B20" s="116" t="s">
        <v>4</v>
      </c>
      <c r="C20" s="105" t="s">
        <v>31</v>
      </c>
      <c r="D20" s="56" t="e">
        <f t="shared" ref="D20:D25" si="4">E20/$E$95</f>
        <v>#DIV/0!</v>
      </c>
      <c r="E20" s="91"/>
      <c r="F20" s="95"/>
      <c r="G20" s="96"/>
      <c r="H20" s="93"/>
      <c r="I20" s="93"/>
      <c r="J20" s="94"/>
      <c r="K20" s="87">
        <f>SUM(F20:J20)</f>
        <v>0</v>
      </c>
      <c r="L20" s="87">
        <f>E20-K20</f>
        <v>0</v>
      </c>
    </row>
    <row r="21" spans="1:12" x14ac:dyDescent="0.2">
      <c r="B21" s="116" t="s">
        <v>14</v>
      </c>
      <c r="C21" s="106" t="s">
        <v>57</v>
      </c>
      <c r="D21" s="56" t="e">
        <f t="shared" si="4"/>
        <v>#DIV/0!</v>
      </c>
      <c r="E21" s="91"/>
      <c r="F21" s="95"/>
      <c r="G21" s="96"/>
      <c r="H21" s="93"/>
      <c r="I21" s="93"/>
      <c r="J21" s="94"/>
      <c r="K21" s="87">
        <f t="shared" ref="K21:K24" si="5">SUM(F21:J21)</f>
        <v>0</v>
      </c>
      <c r="L21" s="87">
        <f t="shared" ref="L21:L24" si="6">E21-K21</f>
        <v>0</v>
      </c>
    </row>
    <row r="22" spans="1:12" x14ac:dyDescent="0.2">
      <c r="B22" s="116" t="s">
        <v>4</v>
      </c>
      <c r="C22" s="106"/>
      <c r="D22" s="56" t="e">
        <f t="shared" si="4"/>
        <v>#DIV/0!</v>
      </c>
      <c r="E22" s="91"/>
      <c r="F22" s="95"/>
      <c r="G22" s="96"/>
      <c r="H22" s="93"/>
      <c r="I22" s="93"/>
      <c r="J22" s="94"/>
      <c r="K22" s="87">
        <f t="shared" si="5"/>
        <v>0</v>
      </c>
      <c r="L22" s="87">
        <f t="shared" si="6"/>
        <v>0</v>
      </c>
    </row>
    <row r="23" spans="1:12" x14ac:dyDescent="0.2">
      <c r="B23" s="116" t="s">
        <v>4</v>
      </c>
      <c r="C23" s="106"/>
      <c r="D23" s="56" t="e">
        <f t="shared" si="4"/>
        <v>#DIV/0!</v>
      </c>
      <c r="E23" s="91"/>
      <c r="F23" s="95"/>
      <c r="G23" s="96"/>
      <c r="H23" s="93"/>
      <c r="I23" s="93"/>
      <c r="J23" s="94"/>
      <c r="K23" s="87">
        <f t="shared" si="5"/>
        <v>0</v>
      </c>
      <c r="L23" s="87">
        <f t="shared" si="6"/>
        <v>0</v>
      </c>
    </row>
    <row r="24" spans="1:12" x14ac:dyDescent="0.2">
      <c r="B24" s="114" t="s">
        <v>44</v>
      </c>
      <c r="C24" s="106" t="s">
        <v>49</v>
      </c>
      <c r="D24" s="56" t="e">
        <f t="shared" si="4"/>
        <v>#DIV/0!</v>
      </c>
      <c r="E24" s="91"/>
      <c r="F24" s="95"/>
      <c r="G24" s="96"/>
      <c r="H24" s="93"/>
      <c r="I24" s="93"/>
      <c r="J24" s="94"/>
      <c r="K24" s="87">
        <f t="shared" si="5"/>
        <v>0</v>
      </c>
      <c r="L24" s="87">
        <f t="shared" si="6"/>
        <v>0</v>
      </c>
    </row>
    <row r="25" spans="1:12" x14ac:dyDescent="0.2">
      <c r="B25" s="117"/>
      <c r="C25" s="64" t="s">
        <v>75</v>
      </c>
      <c r="D25" s="65" t="e">
        <f t="shared" si="4"/>
        <v>#DIV/0!</v>
      </c>
      <c r="E25" s="66">
        <f>SUM(E20:E24)</f>
        <v>0</v>
      </c>
      <c r="F25" s="72"/>
      <c r="G25" s="73"/>
      <c r="H25" s="73"/>
      <c r="I25" s="73"/>
      <c r="J25" s="74"/>
      <c r="K25" s="88">
        <f>SUM(K20:K24)</f>
        <v>0</v>
      </c>
      <c r="L25" s="88">
        <f>SUM(L20:L24)</f>
        <v>0</v>
      </c>
    </row>
    <row r="26" spans="1:12" x14ac:dyDescent="0.2">
      <c r="B26" s="115" t="s">
        <v>51</v>
      </c>
      <c r="C26" s="36"/>
      <c r="D26" s="58"/>
      <c r="E26" s="45"/>
      <c r="F26" s="41"/>
      <c r="G26" s="31"/>
      <c r="H26" s="31"/>
      <c r="I26" s="31"/>
      <c r="J26" s="32"/>
      <c r="K26" s="89"/>
      <c r="L26" s="89"/>
    </row>
    <row r="27" spans="1:12" x14ac:dyDescent="0.2">
      <c r="B27" s="116" t="s">
        <v>4</v>
      </c>
      <c r="C27" s="106" t="s">
        <v>84</v>
      </c>
      <c r="D27" s="56" t="e">
        <f t="shared" ref="D27:D32" si="7">E27/$E$95</f>
        <v>#DIV/0!</v>
      </c>
      <c r="E27" s="91"/>
      <c r="F27" s="97"/>
      <c r="G27" s="96"/>
      <c r="H27" s="96"/>
      <c r="I27" s="96"/>
      <c r="J27" s="98"/>
      <c r="K27" s="87">
        <f t="shared" ref="K27:K35" si="8">SUM(F27:J27)</f>
        <v>0</v>
      </c>
      <c r="L27" s="87">
        <f t="shared" ref="L27:L34" si="9">E27-K27</f>
        <v>0</v>
      </c>
    </row>
    <row r="28" spans="1:12" x14ac:dyDescent="0.2">
      <c r="B28" s="116" t="s">
        <v>14</v>
      </c>
      <c r="C28" s="106" t="s">
        <v>16</v>
      </c>
      <c r="D28" s="56" t="e">
        <f t="shared" si="7"/>
        <v>#DIV/0!</v>
      </c>
      <c r="E28" s="91"/>
      <c r="F28" s="97"/>
      <c r="G28" s="96"/>
      <c r="H28" s="96"/>
      <c r="I28" s="96"/>
      <c r="J28" s="98"/>
      <c r="K28" s="87">
        <f t="shared" si="8"/>
        <v>0</v>
      </c>
      <c r="L28" s="87">
        <f t="shared" si="9"/>
        <v>0</v>
      </c>
    </row>
    <row r="29" spans="1:12" x14ac:dyDescent="0.2">
      <c r="B29" s="116" t="s">
        <v>4</v>
      </c>
      <c r="C29" s="106" t="s">
        <v>20</v>
      </c>
      <c r="D29" s="56" t="e">
        <f t="shared" si="7"/>
        <v>#DIV/0!</v>
      </c>
      <c r="E29" s="91"/>
      <c r="F29" s="97"/>
      <c r="G29" s="96"/>
      <c r="H29" s="96"/>
      <c r="I29" s="96"/>
      <c r="J29" s="98"/>
      <c r="K29" s="87">
        <f t="shared" si="8"/>
        <v>0</v>
      </c>
      <c r="L29" s="87">
        <f t="shared" si="9"/>
        <v>0</v>
      </c>
    </row>
    <row r="30" spans="1:12" x14ac:dyDescent="0.2">
      <c r="B30" s="116" t="s">
        <v>14</v>
      </c>
      <c r="C30" s="106" t="s">
        <v>17</v>
      </c>
      <c r="D30" s="56" t="e">
        <f t="shared" si="7"/>
        <v>#DIV/0!</v>
      </c>
      <c r="E30" s="91"/>
      <c r="F30" s="97"/>
      <c r="G30" s="96"/>
      <c r="H30" s="96"/>
      <c r="I30" s="96"/>
      <c r="J30" s="98"/>
      <c r="K30" s="87">
        <f t="shared" si="8"/>
        <v>0</v>
      </c>
      <c r="L30" s="87">
        <f t="shared" si="9"/>
        <v>0</v>
      </c>
    </row>
    <row r="31" spans="1:12" x14ac:dyDescent="0.2">
      <c r="B31" s="116" t="s">
        <v>4</v>
      </c>
      <c r="C31" s="106" t="s">
        <v>39</v>
      </c>
      <c r="D31" s="56" t="e">
        <f t="shared" si="7"/>
        <v>#DIV/0!</v>
      </c>
      <c r="E31" s="91"/>
      <c r="F31" s="97"/>
      <c r="G31" s="96"/>
      <c r="H31" s="96"/>
      <c r="I31" s="96"/>
      <c r="J31" s="98"/>
      <c r="K31" s="87">
        <f t="shared" si="8"/>
        <v>0</v>
      </c>
      <c r="L31" s="87">
        <f t="shared" si="9"/>
        <v>0</v>
      </c>
    </row>
    <row r="32" spans="1:12" x14ac:dyDescent="0.2">
      <c r="B32" s="116" t="s">
        <v>14</v>
      </c>
      <c r="C32" s="106" t="s">
        <v>7</v>
      </c>
      <c r="D32" s="56" t="e">
        <f t="shared" si="7"/>
        <v>#DIV/0!</v>
      </c>
      <c r="E32" s="91"/>
      <c r="F32" s="97"/>
      <c r="G32" s="96"/>
      <c r="H32" s="96"/>
      <c r="I32" s="96"/>
      <c r="J32" s="98"/>
      <c r="K32" s="87">
        <f t="shared" si="8"/>
        <v>0</v>
      </c>
      <c r="L32" s="87">
        <f t="shared" si="9"/>
        <v>0</v>
      </c>
    </row>
    <row r="33" spans="2:12" x14ac:dyDescent="0.2">
      <c r="B33" s="116" t="s">
        <v>4</v>
      </c>
      <c r="C33" s="106" t="s">
        <v>99</v>
      </c>
      <c r="D33" s="56"/>
      <c r="E33" s="91"/>
      <c r="F33" s="97"/>
      <c r="G33" s="96"/>
      <c r="H33" s="96"/>
      <c r="I33" s="96"/>
      <c r="J33" s="98"/>
      <c r="K33" s="87">
        <f t="shared" si="8"/>
        <v>0</v>
      </c>
      <c r="L33" s="87">
        <f t="shared" si="9"/>
        <v>0</v>
      </c>
    </row>
    <row r="34" spans="2:12" x14ac:dyDescent="0.2">
      <c r="B34" s="116" t="s">
        <v>4</v>
      </c>
      <c r="C34" s="106" t="s">
        <v>102</v>
      </c>
      <c r="D34" s="56"/>
      <c r="E34" s="91"/>
      <c r="F34" s="97"/>
      <c r="G34" s="96"/>
      <c r="H34" s="96"/>
      <c r="I34" s="96"/>
      <c r="J34" s="98"/>
      <c r="K34" s="87">
        <f t="shared" si="8"/>
        <v>0</v>
      </c>
      <c r="L34" s="87">
        <f t="shared" si="9"/>
        <v>0</v>
      </c>
    </row>
    <row r="35" spans="2:12" x14ac:dyDescent="0.2">
      <c r="B35" s="114" t="s">
        <v>9</v>
      </c>
      <c r="C35" s="106" t="s">
        <v>49</v>
      </c>
      <c r="D35" s="56" t="e">
        <f>E35/$E$95</f>
        <v>#DIV/0!</v>
      </c>
      <c r="E35" s="91"/>
      <c r="F35" s="97"/>
      <c r="G35" s="96"/>
      <c r="H35" s="96"/>
      <c r="I35" s="96"/>
      <c r="J35" s="98"/>
      <c r="K35" s="87">
        <f t="shared" si="8"/>
        <v>0</v>
      </c>
      <c r="L35" s="87">
        <f>E35-K35</f>
        <v>0</v>
      </c>
    </row>
    <row r="36" spans="2:12" x14ac:dyDescent="0.2">
      <c r="B36" s="111"/>
      <c r="C36" s="64" t="s">
        <v>76</v>
      </c>
      <c r="D36" s="65" t="e">
        <f>E36/$E$95</f>
        <v>#DIV/0!</v>
      </c>
      <c r="E36" s="66">
        <f>SUM(E27:E35)</f>
        <v>0</v>
      </c>
      <c r="F36" s="72"/>
      <c r="G36" s="73"/>
      <c r="H36" s="73"/>
      <c r="I36" s="73"/>
      <c r="J36" s="74"/>
      <c r="K36" s="88">
        <f>SUM(K27:K35)</f>
        <v>0</v>
      </c>
      <c r="L36" s="88">
        <f>SUM(L27:L35)</f>
        <v>0</v>
      </c>
    </row>
    <row r="37" spans="2:12" x14ac:dyDescent="0.2">
      <c r="B37" s="115" t="s">
        <v>94</v>
      </c>
      <c r="C37" s="37"/>
      <c r="D37" s="59"/>
      <c r="E37" s="45"/>
      <c r="F37" s="41"/>
      <c r="G37" s="31"/>
      <c r="H37" s="31"/>
      <c r="I37" s="31"/>
      <c r="J37" s="32"/>
      <c r="K37" s="89"/>
      <c r="L37" s="89"/>
    </row>
    <row r="38" spans="2:12" x14ac:dyDescent="0.2">
      <c r="B38" s="116" t="s">
        <v>4</v>
      </c>
      <c r="C38" s="106" t="s">
        <v>34</v>
      </c>
      <c r="D38" s="56" t="e">
        <f t="shared" ref="D38:D43" si="10">E38/$E$95</f>
        <v>#DIV/0!</v>
      </c>
      <c r="E38" s="91"/>
      <c r="F38" s="97"/>
      <c r="G38" s="96"/>
      <c r="H38" s="96"/>
      <c r="I38" s="96"/>
      <c r="J38" s="98"/>
      <c r="K38" s="87">
        <f t="shared" ref="K38:K46" si="11">SUM(F38:J38)</f>
        <v>0</v>
      </c>
      <c r="L38" s="87">
        <f t="shared" ref="L38:L46" si="12">E38-K38</f>
        <v>0</v>
      </c>
    </row>
    <row r="39" spans="2:12" x14ac:dyDescent="0.2">
      <c r="B39" s="116" t="s">
        <v>14</v>
      </c>
      <c r="C39" s="104" t="s">
        <v>8</v>
      </c>
      <c r="D39" s="56" t="e">
        <f t="shared" si="10"/>
        <v>#DIV/0!</v>
      </c>
      <c r="E39" s="91"/>
      <c r="F39" s="95"/>
      <c r="G39" s="93"/>
      <c r="H39" s="93"/>
      <c r="I39" s="93"/>
      <c r="J39" s="94"/>
      <c r="K39" s="87">
        <f t="shared" si="11"/>
        <v>0</v>
      </c>
      <c r="L39" s="87">
        <f t="shared" si="12"/>
        <v>0</v>
      </c>
    </row>
    <row r="40" spans="2:12" x14ac:dyDescent="0.2">
      <c r="B40" s="116" t="s">
        <v>4</v>
      </c>
      <c r="C40" s="105" t="s">
        <v>43</v>
      </c>
      <c r="D40" s="56" t="e">
        <f t="shared" si="10"/>
        <v>#DIV/0!</v>
      </c>
      <c r="E40" s="91"/>
      <c r="F40" s="95"/>
      <c r="G40" s="93"/>
      <c r="H40" s="93"/>
      <c r="I40" s="93"/>
      <c r="J40" s="94"/>
      <c r="K40" s="87">
        <f t="shared" si="11"/>
        <v>0</v>
      </c>
      <c r="L40" s="87">
        <f t="shared" si="12"/>
        <v>0</v>
      </c>
    </row>
    <row r="41" spans="2:12" x14ac:dyDescent="0.2">
      <c r="B41" s="116" t="s">
        <v>4</v>
      </c>
      <c r="C41" s="105" t="s">
        <v>61</v>
      </c>
      <c r="D41" s="56" t="e">
        <f t="shared" si="10"/>
        <v>#DIV/0!</v>
      </c>
      <c r="E41" s="91"/>
      <c r="F41" s="95"/>
      <c r="G41" s="93"/>
      <c r="H41" s="93"/>
      <c r="I41" s="93"/>
      <c r="J41" s="94"/>
      <c r="K41" s="87">
        <f t="shared" si="11"/>
        <v>0</v>
      </c>
      <c r="L41" s="87">
        <f t="shared" si="12"/>
        <v>0</v>
      </c>
    </row>
    <row r="42" spans="2:12" x14ac:dyDescent="0.2">
      <c r="B42" s="116" t="s">
        <v>4</v>
      </c>
      <c r="C42" s="105" t="s">
        <v>62</v>
      </c>
      <c r="D42" s="56" t="e">
        <f t="shared" si="10"/>
        <v>#DIV/0!</v>
      </c>
      <c r="E42" s="91"/>
      <c r="F42" s="95"/>
      <c r="G42" s="93"/>
      <c r="H42" s="93"/>
      <c r="I42" s="96"/>
      <c r="J42" s="94"/>
      <c r="K42" s="87">
        <f t="shared" si="11"/>
        <v>0</v>
      </c>
      <c r="L42" s="87">
        <f t="shared" si="12"/>
        <v>0</v>
      </c>
    </row>
    <row r="43" spans="2:12" x14ac:dyDescent="0.2">
      <c r="B43" s="116" t="s">
        <v>4</v>
      </c>
      <c r="C43" s="105" t="s">
        <v>36</v>
      </c>
      <c r="D43" s="56" t="e">
        <f t="shared" si="10"/>
        <v>#DIV/0!</v>
      </c>
      <c r="E43" s="91"/>
      <c r="F43" s="95"/>
      <c r="G43" s="93"/>
      <c r="H43" s="93"/>
      <c r="I43" s="96"/>
      <c r="J43" s="94"/>
      <c r="K43" s="87">
        <f t="shared" si="11"/>
        <v>0</v>
      </c>
      <c r="L43" s="87">
        <f t="shared" si="12"/>
        <v>0</v>
      </c>
    </row>
    <row r="44" spans="2:12" x14ac:dyDescent="0.2">
      <c r="B44" s="116" t="s">
        <v>4</v>
      </c>
      <c r="C44" s="105" t="s">
        <v>100</v>
      </c>
      <c r="D44" s="56"/>
      <c r="E44" s="91"/>
      <c r="F44" s="95"/>
      <c r="G44" s="93"/>
      <c r="H44" s="93"/>
      <c r="I44" s="96"/>
      <c r="J44" s="94"/>
      <c r="K44" s="87">
        <f t="shared" si="11"/>
        <v>0</v>
      </c>
      <c r="L44" s="87">
        <f t="shared" si="12"/>
        <v>0</v>
      </c>
    </row>
    <row r="45" spans="2:12" x14ac:dyDescent="0.2">
      <c r="B45" s="116" t="s">
        <v>4</v>
      </c>
      <c r="C45" s="105"/>
      <c r="D45" s="56"/>
      <c r="E45" s="91"/>
      <c r="F45" s="95"/>
      <c r="G45" s="93"/>
      <c r="H45" s="93"/>
      <c r="I45" s="96"/>
      <c r="J45" s="94"/>
      <c r="K45" s="87">
        <f t="shared" si="11"/>
        <v>0</v>
      </c>
      <c r="L45" s="87">
        <f t="shared" si="12"/>
        <v>0</v>
      </c>
    </row>
    <row r="46" spans="2:12" x14ac:dyDescent="0.2">
      <c r="B46" s="114" t="s">
        <v>9</v>
      </c>
      <c r="C46" s="105" t="s">
        <v>49</v>
      </c>
      <c r="D46" s="56" t="e">
        <f>E46/$E$95</f>
        <v>#DIV/0!</v>
      </c>
      <c r="E46" s="91"/>
      <c r="F46" s="95"/>
      <c r="G46" s="93"/>
      <c r="H46" s="93"/>
      <c r="I46" s="96"/>
      <c r="J46" s="94"/>
      <c r="K46" s="87">
        <f t="shared" si="11"/>
        <v>0</v>
      </c>
      <c r="L46" s="87">
        <f t="shared" si="12"/>
        <v>0</v>
      </c>
    </row>
    <row r="47" spans="2:12" x14ac:dyDescent="0.2">
      <c r="B47" s="117"/>
      <c r="C47" s="64" t="s">
        <v>77</v>
      </c>
      <c r="D47" s="65" t="e">
        <f>E47/$E$95</f>
        <v>#DIV/0!</v>
      </c>
      <c r="E47" s="66">
        <f>SUM(E38:E46)</f>
        <v>0</v>
      </c>
      <c r="F47" s="72"/>
      <c r="G47" s="73"/>
      <c r="H47" s="73"/>
      <c r="I47" s="73"/>
      <c r="J47" s="74"/>
      <c r="K47" s="88">
        <f>SUM(K38:K46)</f>
        <v>0</v>
      </c>
      <c r="L47" s="88">
        <f>SUM(L38:L46)</f>
        <v>0</v>
      </c>
    </row>
    <row r="48" spans="2:12" x14ac:dyDescent="0.2">
      <c r="B48" s="115" t="s">
        <v>93</v>
      </c>
      <c r="C48" s="36"/>
      <c r="D48" s="58"/>
      <c r="E48" s="45"/>
      <c r="F48" s="41"/>
      <c r="G48" s="31"/>
      <c r="H48" s="31"/>
      <c r="I48" s="31"/>
      <c r="J48" s="32"/>
      <c r="K48" s="89"/>
      <c r="L48" s="89"/>
    </row>
    <row r="49" spans="2:12" x14ac:dyDescent="0.2">
      <c r="B49" s="116" t="s">
        <v>14</v>
      </c>
      <c r="C49" s="104" t="s">
        <v>10</v>
      </c>
      <c r="D49" s="56" t="e">
        <f>E49/$E$95</f>
        <v>#DIV/0!</v>
      </c>
      <c r="E49" s="91"/>
      <c r="F49" s="95"/>
      <c r="G49" s="93"/>
      <c r="H49" s="93"/>
      <c r="I49" s="93"/>
      <c r="J49" s="98"/>
      <c r="K49" s="87">
        <f>SUM(F49:J49)</f>
        <v>0</v>
      </c>
      <c r="L49" s="87">
        <f>E49-K49</f>
        <v>0</v>
      </c>
    </row>
    <row r="50" spans="2:12" x14ac:dyDescent="0.2">
      <c r="B50" s="114" t="s">
        <v>9</v>
      </c>
      <c r="C50" s="104" t="s">
        <v>49</v>
      </c>
      <c r="D50" s="56" t="e">
        <f>E50/$E$95</f>
        <v>#DIV/0!</v>
      </c>
      <c r="E50" s="91"/>
      <c r="F50" s="95"/>
      <c r="G50" s="93"/>
      <c r="H50" s="93"/>
      <c r="I50" s="96"/>
      <c r="J50" s="98"/>
      <c r="K50" s="87">
        <f>SUM(F50:J50)</f>
        <v>0</v>
      </c>
      <c r="L50" s="87">
        <f>E50-K50</f>
        <v>0</v>
      </c>
    </row>
    <row r="51" spans="2:12" x14ac:dyDescent="0.2">
      <c r="B51" s="117"/>
      <c r="C51" s="64" t="s">
        <v>78</v>
      </c>
      <c r="D51" s="65" t="e">
        <f>E51/$E$95</f>
        <v>#DIV/0!</v>
      </c>
      <c r="E51" s="66">
        <f>SUM(E49:E50)</f>
        <v>0</v>
      </c>
      <c r="F51" s="72"/>
      <c r="G51" s="73"/>
      <c r="H51" s="73"/>
      <c r="I51" s="75"/>
      <c r="J51" s="74"/>
      <c r="K51" s="88">
        <f>SUM(K49:K50)</f>
        <v>0</v>
      </c>
      <c r="L51" s="88">
        <f>SUM(L49:L50)</f>
        <v>0</v>
      </c>
    </row>
    <row r="52" spans="2:12" x14ac:dyDescent="0.2">
      <c r="B52" s="115" t="s">
        <v>52</v>
      </c>
      <c r="C52" s="38"/>
      <c r="D52" s="58"/>
      <c r="E52" s="45"/>
      <c r="F52" s="41"/>
      <c r="G52" s="31"/>
      <c r="H52" s="31"/>
      <c r="I52" s="33"/>
      <c r="J52" s="34"/>
      <c r="K52" s="90"/>
      <c r="L52" s="90"/>
    </row>
    <row r="53" spans="2:12" x14ac:dyDescent="0.2">
      <c r="B53" s="118" t="s">
        <v>4</v>
      </c>
      <c r="C53" s="107" t="s">
        <v>19</v>
      </c>
      <c r="D53" s="56" t="e">
        <f>E53/$E$95</f>
        <v>#DIV/0!</v>
      </c>
      <c r="E53" s="91"/>
      <c r="F53" s="95"/>
      <c r="G53" s="93"/>
      <c r="H53" s="93"/>
      <c r="I53" s="99"/>
      <c r="J53" s="98"/>
      <c r="K53" s="87">
        <f>SUM(F53:J53)</f>
        <v>0</v>
      </c>
      <c r="L53" s="87">
        <f>E53-K53</f>
        <v>0</v>
      </c>
    </row>
    <row r="54" spans="2:12" x14ac:dyDescent="0.2">
      <c r="B54" s="118" t="s">
        <v>14</v>
      </c>
      <c r="C54" s="108" t="s">
        <v>5</v>
      </c>
      <c r="D54" s="56" t="e">
        <f>E54/$E$95</f>
        <v>#DIV/0!</v>
      </c>
      <c r="E54" s="91"/>
      <c r="F54" s="95"/>
      <c r="G54" s="93"/>
      <c r="H54" s="93"/>
      <c r="I54" s="99"/>
      <c r="J54" s="98"/>
      <c r="K54" s="87">
        <f>SUM(F54:J54)</f>
        <v>0</v>
      </c>
      <c r="L54" s="87">
        <f t="shared" ref="L54:L57" si="13">E54-K54</f>
        <v>0</v>
      </c>
    </row>
    <row r="55" spans="2:12" x14ac:dyDescent="0.2">
      <c r="B55" s="118" t="s">
        <v>4</v>
      </c>
      <c r="C55" s="107" t="s">
        <v>6</v>
      </c>
      <c r="D55" s="56" t="e">
        <f>E55/$E$95</f>
        <v>#DIV/0!</v>
      </c>
      <c r="E55" s="91"/>
      <c r="F55" s="95"/>
      <c r="G55" s="93"/>
      <c r="H55" s="93"/>
      <c r="I55" s="99"/>
      <c r="J55" s="98"/>
      <c r="K55" s="87">
        <f t="shared" ref="K55:K56" si="14">SUM(F55:J55)</f>
        <v>0</v>
      </c>
      <c r="L55" s="87">
        <f t="shared" si="13"/>
        <v>0</v>
      </c>
    </row>
    <row r="56" spans="2:12" x14ac:dyDescent="0.2">
      <c r="B56" s="118" t="s">
        <v>4</v>
      </c>
      <c r="C56" s="108"/>
      <c r="D56" s="56" t="e">
        <f t="shared" ref="D56:D57" si="15">E56/$E$95</f>
        <v>#DIV/0!</v>
      </c>
      <c r="E56" s="91"/>
      <c r="F56" s="95"/>
      <c r="G56" s="93"/>
      <c r="H56" s="93"/>
      <c r="I56" s="99"/>
      <c r="J56" s="98"/>
      <c r="K56" s="87">
        <f t="shared" si="14"/>
        <v>0</v>
      </c>
      <c r="L56" s="87">
        <f t="shared" si="13"/>
        <v>0</v>
      </c>
    </row>
    <row r="57" spans="2:12" x14ac:dyDescent="0.2">
      <c r="B57" s="118" t="s">
        <v>14</v>
      </c>
      <c r="C57" s="107"/>
      <c r="D57" s="56" t="e">
        <f t="shared" si="15"/>
        <v>#DIV/0!</v>
      </c>
      <c r="E57" s="91"/>
      <c r="F57" s="95"/>
      <c r="G57" s="93"/>
      <c r="H57" s="93"/>
      <c r="I57" s="93"/>
      <c r="J57" s="98"/>
      <c r="K57" s="87">
        <f>SUM(F57:J57)</f>
        <v>0</v>
      </c>
      <c r="L57" s="87">
        <f t="shared" si="13"/>
        <v>0</v>
      </c>
    </row>
    <row r="58" spans="2:12" x14ac:dyDescent="0.2">
      <c r="B58" s="111"/>
      <c r="C58" s="64" t="s">
        <v>79</v>
      </c>
      <c r="D58" s="65" t="e">
        <f>E58/$E$95</f>
        <v>#DIV/0!</v>
      </c>
      <c r="E58" s="66">
        <f>SUM(E53:E57)</f>
        <v>0</v>
      </c>
      <c r="F58" s="72"/>
      <c r="G58" s="73"/>
      <c r="H58" s="73"/>
      <c r="I58" s="73"/>
      <c r="J58" s="74"/>
      <c r="K58" s="88">
        <f>SUM(K53:K57)</f>
        <v>0</v>
      </c>
      <c r="L58" s="88">
        <f>SUM(L53:L57)</f>
        <v>0</v>
      </c>
    </row>
    <row r="59" spans="2:12" x14ac:dyDescent="0.2">
      <c r="B59" s="119" t="s">
        <v>53</v>
      </c>
      <c r="C59" s="39"/>
      <c r="D59" s="58"/>
      <c r="E59" s="45"/>
      <c r="F59" s="41"/>
      <c r="G59" s="31"/>
      <c r="H59" s="31"/>
      <c r="I59" s="29"/>
      <c r="J59" s="30"/>
      <c r="K59" s="86"/>
      <c r="L59" s="86"/>
    </row>
    <row r="60" spans="2:12" x14ac:dyDescent="0.2">
      <c r="B60" s="118" t="s">
        <v>4</v>
      </c>
      <c r="C60" s="107" t="s">
        <v>59</v>
      </c>
      <c r="D60" s="56" t="e">
        <f>E60/$E$95</f>
        <v>#DIV/0!</v>
      </c>
      <c r="E60" s="91"/>
      <c r="F60" s="95"/>
      <c r="G60" s="93"/>
      <c r="H60" s="93"/>
      <c r="I60" s="93"/>
      <c r="J60" s="98"/>
      <c r="K60" s="87">
        <f>SUM(F60:J60)</f>
        <v>0</v>
      </c>
      <c r="L60" s="87">
        <f>E60-K60</f>
        <v>0</v>
      </c>
    </row>
    <row r="61" spans="2:12" x14ac:dyDescent="0.2">
      <c r="B61" s="118" t="s">
        <v>4</v>
      </c>
      <c r="C61" s="107" t="s">
        <v>60</v>
      </c>
      <c r="D61" s="56" t="e">
        <f>E61/$E$95</f>
        <v>#DIV/0!</v>
      </c>
      <c r="E61" s="91"/>
      <c r="F61" s="95"/>
      <c r="G61" s="93"/>
      <c r="H61" s="93"/>
      <c r="I61" s="93"/>
      <c r="J61" s="98"/>
      <c r="K61" s="87">
        <f>SUM(F61:J61)</f>
        <v>0</v>
      </c>
      <c r="L61" s="87">
        <f t="shared" ref="L61:L66" si="16">E61-K61</f>
        <v>0</v>
      </c>
    </row>
    <row r="62" spans="2:12" x14ac:dyDescent="0.2">
      <c r="B62" s="118" t="s">
        <v>14</v>
      </c>
      <c r="C62" s="107" t="s">
        <v>11</v>
      </c>
      <c r="D62" s="56" t="e">
        <f>E62/$E$95</f>
        <v>#DIV/0!</v>
      </c>
      <c r="E62" s="91"/>
      <c r="F62" s="95"/>
      <c r="G62" s="93"/>
      <c r="H62" s="93"/>
      <c r="I62" s="93"/>
      <c r="J62" s="98"/>
      <c r="K62" s="87">
        <f t="shared" ref="K62:K65" si="17">SUM(F62:J62)</f>
        <v>0</v>
      </c>
      <c r="L62" s="87">
        <f t="shared" si="16"/>
        <v>0</v>
      </c>
    </row>
    <row r="63" spans="2:12" x14ac:dyDescent="0.2">
      <c r="B63" s="118" t="s">
        <v>4</v>
      </c>
      <c r="C63" s="109" t="s">
        <v>35</v>
      </c>
      <c r="D63" s="56" t="e">
        <f>E63/$E$95</f>
        <v>#DIV/0!</v>
      </c>
      <c r="E63" s="91"/>
      <c r="F63" s="95"/>
      <c r="G63" s="93"/>
      <c r="H63" s="93"/>
      <c r="I63" s="93"/>
      <c r="J63" s="98"/>
      <c r="K63" s="87">
        <f t="shared" si="17"/>
        <v>0</v>
      </c>
      <c r="L63" s="87">
        <f t="shared" si="16"/>
        <v>0</v>
      </c>
    </row>
    <row r="64" spans="2:12" x14ac:dyDescent="0.2">
      <c r="B64" s="118"/>
      <c r="C64" s="107"/>
      <c r="D64" s="56"/>
      <c r="E64" s="91"/>
      <c r="F64" s="95"/>
      <c r="G64" s="93"/>
      <c r="H64" s="93"/>
      <c r="I64" s="93"/>
      <c r="J64" s="98"/>
      <c r="K64" s="87">
        <f t="shared" si="17"/>
        <v>0</v>
      </c>
      <c r="L64" s="87">
        <f t="shared" si="16"/>
        <v>0</v>
      </c>
    </row>
    <row r="65" spans="2:12" x14ac:dyDescent="0.2">
      <c r="B65" s="118"/>
      <c r="C65" s="107"/>
      <c r="D65" s="56"/>
      <c r="E65" s="91"/>
      <c r="F65" s="95"/>
      <c r="G65" s="93"/>
      <c r="H65" s="93"/>
      <c r="I65" s="93"/>
      <c r="J65" s="98"/>
      <c r="K65" s="87">
        <f t="shared" si="17"/>
        <v>0</v>
      </c>
      <c r="L65" s="87">
        <f t="shared" si="16"/>
        <v>0</v>
      </c>
    </row>
    <row r="66" spans="2:12" x14ac:dyDescent="0.2">
      <c r="B66" s="118"/>
      <c r="C66" s="109"/>
      <c r="D66" s="56"/>
      <c r="E66" s="91"/>
      <c r="F66" s="95"/>
      <c r="G66" s="93"/>
      <c r="H66" s="93"/>
      <c r="I66" s="93"/>
      <c r="J66" s="98"/>
      <c r="K66" s="87">
        <f>SUM(F66:J66)</f>
        <v>0</v>
      </c>
      <c r="L66" s="87">
        <f t="shared" si="16"/>
        <v>0</v>
      </c>
    </row>
    <row r="67" spans="2:12" x14ac:dyDescent="0.2">
      <c r="B67" s="111"/>
      <c r="C67" s="68" t="s">
        <v>80</v>
      </c>
      <c r="D67" s="65" t="e">
        <f>E67/$E$95</f>
        <v>#DIV/0!</v>
      </c>
      <c r="E67" s="66">
        <f>SUM(E60:E66)</f>
        <v>0</v>
      </c>
      <c r="F67" s="72"/>
      <c r="G67" s="73"/>
      <c r="H67" s="73"/>
      <c r="I67" s="73"/>
      <c r="J67" s="74"/>
      <c r="K67" s="88">
        <f>SUM(K60:K66)</f>
        <v>0</v>
      </c>
      <c r="L67" s="88">
        <f>SUM(L60:L66)</f>
        <v>0</v>
      </c>
    </row>
    <row r="68" spans="2:12" x14ac:dyDescent="0.2">
      <c r="B68" s="119" t="s">
        <v>54</v>
      </c>
      <c r="C68" s="39"/>
      <c r="D68" s="58"/>
      <c r="E68" s="45"/>
      <c r="F68" s="41"/>
      <c r="G68" s="31"/>
      <c r="H68" s="31"/>
      <c r="I68" s="31"/>
      <c r="J68" s="30"/>
      <c r="K68" s="86"/>
      <c r="L68" s="86"/>
    </row>
    <row r="69" spans="2:12" x14ac:dyDescent="0.2">
      <c r="B69" s="116" t="s">
        <v>14</v>
      </c>
      <c r="C69" s="106" t="s">
        <v>95</v>
      </c>
      <c r="D69" s="56" t="e">
        <f>E69/$E$95</f>
        <v>#DIV/0!</v>
      </c>
      <c r="E69" s="91"/>
      <c r="F69" s="95"/>
      <c r="G69" s="93"/>
      <c r="H69" s="93"/>
      <c r="I69" s="93"/>
      <c r="J69" s="98"/>
      <c r="K69" s="87">
        <f>SUM(F69:J69)</f>
        <v>0</v>
      </c>
      <c r="L69" s="87">
        <f>E69-K69</f>
        <v>0</v>
      </c>
    </row>
    <row r="70" spans="2:12" x14ac:dyDescent="0.2">
      <c r="B70" s="116" t="s">
        <v>4</v>
      </c>
      <c r="C70" s="106" t="s">
        <v>96</v>
      </c>
      <c r="D70" s="56" t="e">
        <f>E70/$E$95</f>
        <v>#DIV/0!</v>
      </c>
      <c r="E70" s="91"/>
      <c r="F70" s="95"/>
      <c r="G70" s="93"/>
      <c r="H70" s="93"/>
      <c r="I70" s="93"/>
      <c r="J70" s="98"/>
      <c r="K70" s="87">
        <f t="shared" ref="K70:K71" si="18">SUM(F70:J70)</f>
        <v>0</v>
      </c>
      <c r="L70" s="87">
        <f t="shared" ref="L70:L71" si="19">E70-K70</f>
        <v>0</v>
      </c>
    </row>
    <row r="71" spans="2:12" x14ac:dyDescent="0.2">
      <c r="B71" s="116" t="s">
        <v>4</v>
      </c>
      <c r="C71" s="106" t="s">
        <v>97</v>
      </c>
      <c r="D71" s="56" t="e">
        <f>E71/$E$95</f>
        <v>#DIV/0!</v>
      </c>
      <c r="E71" s="91"/>
      <c r="F71" s="95"/>
      <c r="G71" s="93"/>
      <c r="H71" s="93"/>
      <c r="I71" s="93"/>
      <c r="J71" s="98"/>
      <c r="K71" s="87">
        <f t="shared" si="18"/>
        <v>0</v>
      </c>
      <c r="L71" s="87">
        <f t="shared" si="19"/>
        <v>0</v>
      </c>
    </row>
    <row r="72" spans="2:12" x14ac:dyDescent="0.2">
      <c r="B72" s="111"/>
      <c r="C72" s="64" t="s">
        <v>81</v>
      </c>
      <c r="D72" s="65" t="e">
        <f>E72/$E$95</f>
        <v>#DIV/0!</v>
      </c>
      <c r="E72" s="66">
        <f>SUM(E69:E71)</f>
        <v>0</v>
      </c>
      <c r="F72" s="72"/>
      <c r="G72" s="73"/>
      <c r="H72" s="73"/>
      <c r="I72" s="73"/>
      <c r="J72" s="74"/>
      <c r="K72" s="66">
        <f t="shared" ref="K72:L72" si="20">SUM(K69:K71)</f>
        <v>0</v>
      </c>
      <c r="L72" s="66">
        <f t="shared" si="20"/>
        <v>0</v>
      </c>
    </row>
    <row r="73" spans="2:12" x14ac:dyDescent="0.2">
      <c r="B73" s="119" t="s">
        <v>55</v>
      </c>
      <c r="C73" s="39"/>
      <c r="D73" s="58"/>
      <c r="E73" s="45"/>
      <c r="F73" s="41"/>
      <c r="G73" s="31"/>
      <c r="H73" s="31"/>
      <c r="I73" s="31"/>
      <c r="J73" s="30"/>
      <c r="K73" s="86"/>
      <c r="L73" s="86"/>
    </row>
    <row r="74" spans="2:12" x14ac:dyDescent="0.2">
      <c r="B74" s="116" t="s">
        <v>4</v>
      </c>
      <c r="C74" s="106" t="s">
        <v>88</v>
      </c>
      <c r="D74" s="56" t="e">
        <f t="shared" ref="D74:D81" si="21">E74/$E$95</f>
        <v>#DIV/0!</v>
      </c>
      <c r="E74" s="91"/>
      <c r="F74" s="101"/>
      <c r="G74" s="93"/>
      <c r="H74" s="93"/>
      <c r="I74" s="93"/>
      <c r="J74" s="100"/>
      <c r="K74" s="87">
        <f>SUM(F74:J74)</f>
        <v>0</v>
      </c>
      <c r="L74" s="87">
        <f>E74-K74</f>
        <v>0</v>
      </c>
    </row>
    <row r="75" spans="2:12" x14ac:dyDescent="0.2">
      <c r="B75" s="116" t="s">
        <v>4</v>
      </c>
      <c r="C75" s="103" t="s">
        <v>37</v>
      </c>
      <c r="D75" s="56" t="e">
        <f t="shared" si="21"/>
        <v>#DIV/0!</v>
      </c>
      <c r="E75" s="91"/>
      <c r="F75" s="101"/>
      <c r="G75" s="93"/>
      <c r="H75" s="93"/>
      <c r="I75" s="93"/>
      <c r="J75" s="100"/>
      <c r="K75" s="87">
        <f t="shared" ref="K75:K79" si="22">SUM(F75:J75)</f>
        <v>0</v>
      </c>
      <c r="L75" s="87">
        <f t="shared" ref="L75:L80" si="23">E75-K75</f>
        <v>0</v>
      </c>
    </row>
    <row r="76" spans="2:12" x14ac:dyDescent="0.2">
      <c r="B76" s="116" t="s">
        <v>4</v>
      </c>
      <c r="C76" s="103" t="s">
        <v>89</v>
      </c>
      <c r="D76" s="56" t="e">
        <f t="shared" si="21"/>
        <v>#DIV/0!</v>
      </c>
      <c r="E76" s="91"/>
      <c r="F76" s="101"/>
      <c r="G76" s="93"/>
      <c r="H76" s="93"/>
      <c r="I76" s="93"/>
      <c r="J76" s="100"/>
      <c r="K76" s="87">
        <f t="shared" si="22"/>
        <v>0</v>
      </c>
      <c r="L76" s="87">
        <f t="shared" si="23"/>
        <v>0</v>
      </c>
    </row>
    <row r="77" spans="2:12" x14ac:dyDescent="0.2">
      <c r="B77" s="116" t="s">
        <v>4</v>
      </c>
      <c r="C77" s="103" t="s">
        <v>90</v>
      </c>
      <c r="D77" s="56" t="e">
        <f t="shared" si="21"/>
        <v>#DIV/0!</v>
      </c>
      <c r="E77" s="91"/>
      <c r="F77" s="101"/>
      <c r="G77" s="93"/>
      <c r="H77" s="93"/>
      <c r="I77" s="93"/>
      <c r="J77" s="100"/>
      <c r="K77" s="87">
        <f t="shared" si="22"/>
        <v>0</v>
      </c>
      <c r="L77" s="87">
        <f t="shared" si="23"/>
        <v>0</v>
      </c>
    </row>
    <row r="78" spans="2:12" x14ac:dyDescent="0.2">
      <c r="B78" s="116" t="s">
        <v>4</v>
      </c>
      <c r="C78" s="103"/>
      <c r="D78" s="56" t="e">
        <f t="shared" si="21"/>
        <v>#DIV/0!</v>
      </c>
      <c r="E78" s="91"/>
      <c r="F78" s="101"/>
      <c r="G78" s="93"/>
      <c r="H78" s="93"/>
      <c r="I78" s="93"/>
      <c r="J78" s="100"/>
      <c r="K78" s="87">
        <f t="shared" si="22"/>
        <v>0</v>
      </c>
      <c r="L78" s="87">
        <f t="shared" si="23"/>
        <v>0</v>
      </c>
    </row>
    <row r="79" spans="2:12" x14ac:dyDescent="0.2">
      <c r="B79" s="116" t="s">
        <v>4</v>
      </c>
      <c r="C79" s="103"/>
      <c r="D79" s="56" t="e">
        <f t="shared" si="21"/>
        <v>#DIV/0!</v>
      </c>
      <c r="E79" s="91"/>
      <c r="F79" s="101"/>
      <c r="G79" s="93"/>
      <c r="H79" s="93"/>
      <c r="I79" s="93"/>
      <c r="J79" s="100"/>
      <c r="K79" s="87">
        <f t="shared" si="22"/>
        <v>0</v>
      </c>
      <c r="L79" s="87">
        <f t="shared" si="23"/>
        <v>0</v>
      </c>
    </row>
    <row r="80" spans="2:12" x14ac:dyDescent="0.2">
      <c r="B80" s="113" t="s">
        <v>24</v>
      </c>
      <c r="C80" s="102" t="s">
        <v>2</v>
      </c>
      <c r="D80" s="56" t="e">
        <f t="shared" si="21"/>
        <v>#DIV/0!</v>
      </c>
      <c r="E80" s="91"/>
      <c r="F80" s="95"/>
      <c r="G80" s="93"/>
      <c r="H80" s="93"/>
      <c r="I80" s="93"/>
      <c r="J80" s="98"/>
      <c r="K80" s="87">
        <f>SUM(F80:J80)</f>
        <v>0</v>
      </c>
      <c r="L80" s="87">
        <f t="shared" si="23"/>
        <v>0</v>
      </c>
    </row>
    <row r="81" spans="2:12" x14ac:dyDescent="0.2">
      <c r="B81" s="111"/>
      <c r="C81" s="64" t="s">
        <v>82</v>
      </c>
      <c r="D81" s="65" t="e">
        <f t="shared" si="21"/>
        <v>#DIV/0!</v>
      </c>
      <c r="E81" s="66">
        <f>SUM(E74:E80)</f>
        <v>0</v>
      </c>
      <c r="F81" s="72"/>
      <c r="G81" s="73"/>
      <c r="H81" s="73"/>
      <c r="I81" s="73"/>
      <c r="J81" s="74"/>
      <c r="K81" s="88">
        <f>SUM(K74:K80)</f>
        <v>0</v>
      </c>
      <c r="L81" s="88">
        <f>SUM(L74:L80)</f>
        <v>0</v>
      </c>
    </row>
    <row r="82" spans="2:12" x14ac:dyDescent="0.2">
      <c r="B82" s="119" t="s">
        <v>56</v>
      </c>
      <c r="C82" s="39"/>
      <c r="D82" s="58"/>
      <c r="E82" s="45"/>
      <c r="F82" s="31"/>
      <c r="G82" s="31"/>
      <c r="H82" s="31"/>
      <c r="I82" s="31"/>
      <c r="J82" s="30"/>
      <c r="K82" s="86"/>
      <c r="L82" s="86"/>
    </row>
    <row r="83" spans="2:12" x14ac:dyDescent="0.2">
      <c r="B83" s="120" t="s">
        <v>14</v>
      </c>
      <c r="C83" s="102" t="s">
        <v>3</v>
      </c>
      <c r="D83" s="56" t="e">
        <f t="shared" ref="D83:D94" si="24">E83/$E$95</f>
        <v>#DIV/0!</v>
      </c>
      <c r="E83" s="91"/>
      <c r="F83" s="95"/>
      <c r="G83" s="93"/>
      <c r="H83" s="93"/>
      <c r="I83" s="93"/>
      <c r="J83" s="98"/>
      <c r="K83" s="87">
        <f>SUM(F83:J83)</f>
        <v>0</v>
      </c>
      <c r="L83" s="87">
        <f>E83-K83</f>
        <v>0</v>
      </c>
    </row>
    <row r="84" spans="2:12" x14ac:dyDescent="0.2">
      <c r="B84" s="120" t="s">
        <v>4</v>
      </c>
      <c r="C84" s="105" t="s">
        <v>38</v>
      </c>
      <c r="D84" s="56" t="e">
        <f t="shared" si="24"/>
        <v>#DIV/0!</v>
      </c>
      <c r="E84" s="91"/>
      <c r="F84" s="95"/>
      <c r="G84" s="93"/>
      <c r="H84" s="93"/>
      <c r="I84" s="93"/>
      <c r="J84" s="98"/>
      <c r="K84" s="87">
        <f t="shared" ref="K84:K93" si="25">SUM(F84:J84)</f>
        <v>0</v>
      </c>
      <c r="L84" s="87">
        <f t="shared" ref="L84:L92" si="26">E84-K84</f>
        <v>0</v>
      </c>
    </row>
    <row r="85" spans="2:12" x14ac:dyDescent="0.2">
      <c r="B85" s="120" t="s">
        <v>4</v>
      </c>
      <c r="C85" s="106" t="s">
        <v>92</v>
      </c>
      <c r="D85" s="56" t="e">
        <f t="shared" si="24"/>
        <v>#DIV/0!</v>
      </c>
      <c r="E85" s="91"/>
      <c r="F85" s="95"/>
      <c r="G85" s="93"/>
      <c r="H85" s="93"/>
      <c r="I85" s="93"/>
      <c r="J85" s="98"/>
      <c r="K85" s="87">
        <f t="shared" si="25"/>
        <v>0</v>
      </c>
      <c r="L85" s="87">
        <f t="shared" si="26"/>
        <v>0</v>
      </c>
    </row>
    <row r="86" spans="2:12" x14ac:dyDescent="0.2">
      <c r="B86" s="120" t="s">
        <v>4</v>
      </c>
      <c r="C86" s="106" t="s">
        <v>91</v>
      </c>
      <c r="D86" s="56" t="e">
        <f t="shared" si="24"/>
        <v>#DIV/0!</v>
      </c>
      <c r="E86" s="91"/>
      <c r="F86" s="95"/>
      <c r="G86" s="93"/>
      <c r="H86" s="93"/>
      <c r="I86" s="93"/>
      <c r="J86" s="98"/>
      <c r="K86" s="87">
        <f t="shared" si="25"/>
        <v>0</v>
      </c>
      <c r="L86" s="87">
        <f t="shared" si="26"/>
        <v>0</v>
      </c>
    </row>
    <row r="87" spans="2:12" x14ac:dyDescent="0.2">
      <c r="B87" s="120" t="s">
        <v>4</v>
      </c>
      <c r="C87" s="105" t="s">
        <v>58</v>
      </c>
      <c r="D87" s="56" t="e">
        <f t="shared" si="24"/>
        <v>#DIV/0!</v>
      </c>
      <c r="E87" s="91"/>
      <c r="F87" s="95"/>
      <c r="G87" s="93"/>
      <c r="H87" s="93"/>
      <c r="I87" s="93"/>
      <c r="J87" s="98"/>
      <c r="K87" s="87">
        <f t="shared" si="25"/>
        <v>0</v>
      </c>
      <c r="L87" s="87">
        <f t="shared" si="26"/>
        <v>0</v>
      </c>
    </row>
    <row r="88" spans="2:12" x14ac:dyDescent="0.2">
      <c r="B88" s="120" t="s">
        <v>4</v>
      </c>
      <c r="C88" s="103" t="s">
        <v>40</v>
      </c>
      <c r="D88" s="56" t="e">
        <f t="shared" si="24"/>
        <v>#DIV/0!</v>
      </c>
      <c r="E88" s="91"/>
      <c r="F88" s="95"/>
      <c r="G88" s="93"/>
      <c r="H88" s="93"/>
      <c r="I88" s="93"/>
      <c r="J88" s="98"/>
      <c r="K88" s="87">
        <f t="shared" si="25"/>
        <v>0</v>
      </c>
      <c r="L88" s="87">
        <f t="shared" si="26"/>
        <v>0</v>
      </c>
    </row>
    <row r="89" spans="2:12" x14ac:dyDescent="0.2">
      <c r="B89" s="118" t="s">
        <v>14</v>
      </c>
      <c r="C89" s="103" t="s">
        <v>41</v>
      </c>
      <c r="D89" s="56" t="e">
        <f t="shared" si="24"/>
        <v>#DIV/0!</v>
      </c>
      <c r="E89" s="91"/>
      <c r="F89" s="95"/>
      <c r="G89" s="93"/>
      <c r="H89" s="93"/>
      <c r="I89" s="93"/>
      <c r="J89" s="98"/>
      <c r="K89" s="87">
        <f t="shared" si="25"/>
        <v>0</v>
      </c>
      <c r="L89" s="87">
        <f t="shared" si="26"/>
        <v>0</v>
      </c>
    </row>
    <row r="90" spans="2:12" x14ac:dyDescent="0.2">
      <c r="B90" s="118" t="s">
        <v>4</v>
      </c>
      <c r="C90" s="106" t="s">
        <v>42</v>
      </c>
      <c r="D90" s="56" t="e">
        <f t="shared" si="24"/>
        <v>#DIV/0!</v>
      </c>
      <c r="E90" s="91"/>
      <c r="F90" s="95"/>
      <c r="G90" s="93"/>
      <c r="H90" s="93"/>
      <c r="I90" s="93"/>
      <c r="J90" s="98"/>
      <c r="K90" s="87">
        <f t="shared" si="25"/>
        <v>0</v>
      </c>
      <c r="L90" s="87">
        <f t="shared" si="26"/>
        <v>0</v>
      </c>
    </row>
    <row r="91" spans="2:12" x14ac:dyDescent="0.2">
      <c r="B91" s="118" t="s">
        <v>4</v>
      </c>
      <c r="C91" s="106" t="s">
        <v>98</v>
      </c>
      <c r="D91" s="56" t="e">
        <f t="shared" si="24"/>
        <v>#DIV/0!</v>
      </c>
      <c r="E91" s="91"/>
      <c r="F91" s="95"/>
      <c r="G91" s="93"/>
      <c r="H91" s="93"/>
      <c r="I91" s="93"/>
      <c r="J91" s="98"/>
      <c r="K91" s="87">
        <f t="shared" si="25"/>
        <v>0</v>
      </c>
      <c r="L91" s="87">
        <f t="shared" si="26"/>
        <v>0</v>
      </c>
    </row>
    <row r="92" spans="2:12" x14ac:dyDescent="0.2">
      <c r="B92" s="118" t="s">
        <v>4</v>
      </c>
      <c r="C92" s="106" t="s">
        <v>101</v>
      </c>
      <c r="D92" s="56" t="e">
        <f t="shared" si="24"/>
        <v>#DIV/0!</v>
      </c>
      <c r="E92" s="91"/>
      <c r="F92" s="95"/>
      <c r="G92" s="93"/>
      <c r="H92" s="93"/>
      <c r="I92" s="93"/>
      <c r="J92" s="98"/>
      <c r="K92" s="87">
        <f t="shared" si="25"/>
        <v>0</v>
      </c>
      <c r="L92" s="87">
        <f t="shared" si="26"/>
        <v>0</v>
      </c>
    </row>
    <row r="93" spans="2:12" x14ac:dyDescent="0.2">
      <c r="B93" s="110" t="s">
        <v>18</v>
      </c>
      <c r="C93" s="106" t="s">
        <v>50</v>
      </c>
      <c r="D93" s="56" t="e">
        <f t="shared" si="24"/>
        <v>#DIV/0!</v>
      </c>
      <c r="E93" s="91"/>
      <c r="F93" s="95"/>
      <c r="G93" s="93"/>
      <c r="H93" s="93"/>
      <c r="I93" s="96"/>
      <c r="J93" s="98"/>
      <c r="K93" s="87">
        <f t="shared" si="25"/>
        <v>0</v>
      </c>
      <c r="L93" s="87">
        <f>E93-K93</f>
        <v>0</v>
      </c>
    </row>
    <row r="94" spans="2:12" ht="13.2" thickBot="1" x14ac:dyDescent="0.25">
      <c r="B94" s="110"/>
      <c r="C94" s="69" t="s">
        <v>83</v>
      </c>
      <c r="D94" s="70" t="e">
        <f t="shared" si="24"/>
        <v>#DIV/0!</v>
      </c>
      <c r="E94" s="66">
        <f>SUM(E83:E93)</f>
        <v>0</v>
      </c>
      <c r="F94" s="71"/>
      <c r="G94" s="82"/>
      <c r="H94" s="82"/>
      <c r="I94" s="82"/>
      <c r="J94" s="83"/>
      <c r="K94" s="88">
        <f>SUM(K83:K93)</f>
        <v>0</v>
      </c>
      <c r="L94" s="88">
        <f>SUM(L83:L93)</f>
        <v>0</v>
      </c>
    </row>
    <row r="95" spans="2:12" ht="13.2" thickBot="1" x14ac:dyDescent="0.25">
      <c r="B95" s="135" t="s">
        <v>70</v>
      </c>
      <c r="C95" s="136"/>
      <c r="D95" s="85" t="e">
        <f>D94+D81+D72+D67+D58+D51+D47+D36+D25+D18+D13</f>
        <v>#DIV/0!</v>
      </c>
      <c r="E95" s="46">
        <f>E94+E81+E72+E67+E58+E51+E47+E36+E25+E18+E13</f>
        <v>0</v>
      </c>
      <c r="F95" s="42">
        <f t="shared" ref="F95:J95" si="27">SUM(F7:F93)</f>
        <v>0</v>
      </c>
      <c r="G95" s="43">
        <f t="shared" si="27"/>
        <v>0</v>
      </c>
      <c r="H95" s="43">
        <f t="shared" si="27"/>
        <v>0</v>
      </c>
      <c r="I95" s="43">
        <f t="shared" si="27"/>
        <v>0</v>
      </c>
      <c r="J95" s="43">
        <f t="shared" si="27"/>
        <v>0</v>
      </c>
      <c r="K95" s="84">
        <f>K94+K81+K72+K67+K58+K51+K47+K36+K25+K18+K13</f>
        <v>0</v>
      </c>
      <c r="L95" s="84">
        <f>L94+L81+L72+L67+L58+L51+L47+L36+L25+L18+L13</f>
        <v>0</v>
      </c>
    </row>
    <row r="96" spans="2:12" s="9" customFormat="1" ht="13.2" thickBot="1" x14ac:dyDescent="0.25">
      <c r="B96" s="132" t="s">
        <v>25</v>
      </c>
      <c r="C96" s="133"/>
      <c r="D96" s="133"/>
      <c r="E96" s="134"/>
      <c r="F96" s="47">
        <f>F95</f>
        <v>0</v>
      </c>
      <c r="G96" s="48">
        <f t="shared" ref="G96:J96" si="28">F96+G95</f>
        <v>0</v>
      </c>
      <c r="H96" s="48" t="e">
        <f>#REF!+H95</f>
        <v>#REF!</v>
      </c>
      <c r="I96" s="48" t="e">
        <f t="shared" si="28"/>
        <v>#REF!</v>
      </c>
      <c r="J96" s="48" t="e">
        <f t="shared" si="28"/>
        <v>#REF!</v>
      </c>
      <c r="K96" s="10"/>
      <c r="L96" s="10"/>
    </row>
    <row r="97" spans="2:13" ht="13.2" thickBot="1" x14ac:dyDescent="0.25">
      <c r="B97" s="126" t="s">
        <v>71</v>
      </c>
      <c r="C97" s="127"/>
      <c r="D97" s="127"/>
      <c r="E97" s="128"/>
      <c r="F97" s="49" t="e">
        <f>F95/$E$95</f>
        <v>#DIV/0!</v>
      </c>
      <c r="G97" s="49" t="e">
        <f t="shared" ref="G97:J97" si="29">G95/$E$95</f>
        <v>#DIV/0!</v>
      </c>
      <c r="H97" s="49" t="e">
        <f t="shared" si="29"/>
        <v>#DIV/0!</v>
      </c>
      <c r="I97" s="49" t="e">
        <f t="shared" si="29"/>
        <v>#DIV/0!</v>
      </c>
      <c r="J97" s="49" t="e">
        <f t="shared" si="29"/>
        <v>#DIV/0!</v>
      </c>
      <c r="K97" s="11"/>
      <c r="L97" s="11"/>
    </row>
    <row r="98" spans="2:13" ht="13.2" thickBot="1" x14ac:dyDescent="0.25">
      <c r="B98" s="129" t="s">
        <v>72</v>
      </c>
      <c r="C98" s="130"/>
      <c r="D98" s="130"/>
      <c r="E98" s="131"/>
      <c r="F98" s="50" t="e">
        <f>F95/$E$95</f>
        <v>#DIV/0!</v>
      </c>
      <c r="G98" s="51" t="e">
        <f>F98+G97</f>
        <v>#DIV/0!</v>
      </c>
      <c r="H98" s="51" t="e">
        <f>#REF!+H97</f>
        <v>#REF!</v>
      </c>
      <c r="I98" s="51" t="e">
        <f>H98+I97</f>
        <v>#REF!</v>
      </c>
      <c r="J98" s="51" t="e">
        <f t="shared" ref="J98" si="30">I98+J97</f>
        <v>#REF!</v>
      </c>
      <c r="K98" s="11"/>
      <c r="L98" s="11"/>
    </row>
    <row r="99" spans="2:13" s="6" customFormat="1" ht="12.9" customHeight="1" x14ac:dyDescent="0.2">
      <c r="D99" s="60"/>
      <c r="E99" s="5"/>
      <c r="F99" s="5"/>
      <c r="G99" s="5"/>
      <c r="H99" s="5"/>
      <c r="I99" s="5"/>
      <c r="J99" s="5"/>
      <c r="L99" s="52"/>
      <c r="M99" s="52"/>
    </row>
    <row r="100" spans="2:13" s="6" customFormat="1" ht="10.199999999999999" x14ac:dyDescent="0.2">
      <c r="D100" s="60"/>
      <c r="E100" s="7"/>
      <c r="G100" s="5"/>
      <c r="H100" s="5"/>
      <c r="I100" s="5"/>
      <c r="J100" s="5"/>
    </row>
    <row r="101" spans="2:13" s="6" customFormat="1" ht="10.199999999999999" x14ac:dyDescent="0.2">
      <c r="C101" s="21"/>
      <c r="D101" s="61"/>
      <c r="E101" s="22"/>
      <c r="G101" s="5"/>
      <c r="H101" s="5"/>
      <c r="I101" s="5"/>
      <c r="J101" s="5"/>
    </row>
    <row r="102" spans="2:13" s="6" customFormat="1" ht="10.199999999999999" x14ac:dyDescent="0.2">
      <c r="D102" s="60"/>
      <c r="E102" s="5"/>
      <c r="F102" s="5"/>
      <c r="G102" s="5"/>
      <c r="H102" s="5"/>
      <c r="I102" s="5"/>
      <c r="J102" s="5"/>
    </row>
    <row r="103" spans="2:13" s="6" customFormat="1" ht="10.199999999999999" x14ac:dyDescent="0.2">
      <c r="D103" s="60"/>
      <c r="E103" s="5"/>
      <c r="F103" s="5"/>
      <c r="G103" s="5"/>
      <c r="H103" s="5"/>
      <c r="I103" s="5"/>
      <c r="J103" s="5"/>
    </row>
    <row r="106" spans="2:13" x14ac:dyDescent="0.2">
      <c r="D106" s="62"/>
      <c r="E106" s="2"/>
      <c r="I106" s="8"/>
    </row>
    <row r="107" spans="2:13" x14ac:dyDescent="0.2">
      <c r="D107" s="62"/>
      <c r="E107" s="2"/>
    </row>
    <row r="108" spans="2:13" x14ac:dyDescent="0.2">
      <c r="D108" s="62"/>
      <c r="E108" s="2"/>
    </row>
    <row r="109" spans="2:13" x14ac:dyDescent="0.2">
      <c r="D109" s="62"/>
      <c r="E109" s="2"/>
    </row>
    <row r="110" spans="2:13" x14ac:dyDescent="0.2">
      <c r="D110" s="62"/>
      <c r="E110" s="2"/>
    </row>
    <row r="111" spans="2:13" x14ac:dyDescent="0.2">
      <c r="D111" s="62"/>
      <c r="E111" s="2"/>
    </row>
    <row r="112" spans="2:13" x14ac:dyDescent="0.2">
      <c r="D112" s="62"/>
      <c r="E112" s="2"/>
    </row>
    <row r="113" spans="4:5" x14ac:dyDescent="0.2">
      <c r="D113" s="62"/>
      <c r="E113" s="2"/>
    </row>
    <row r="114" spans="4:5" x14ac:dyDescent="0.2">
      <c r="D114" s="63"/>
      <c r="E114"/>
    </row>
    <row r="115" spans="4:5" x14ac:dyDescent="0.2">
      <c r="D115" s="63"/>
      <c r="E115"/>
    </row>
    <row r="116" spans="4:5" x14ac:dyDescent="0.2">
      <c r="D116" s="63"/>
      <c r="E116"/>
    </row>
    <row r="117" spans="4:5" x14ac:dyDescent="0.2">
      <c r="D117" s="63"/>
      <c r="E117"/>
    </row>
    <row r="118" spans="4:5" x14ac:dyDescent="0.2">
      <c r="D118" s="63"/>
      <c r="E118"/>
    </row>
    <row r="119" spans="4:5" x14ac:dyDescent="0.2">
      <c r="D119" s="63"/>
      <c r="E119"/>
    </row>
    <row r="120" spans="4:5" x14ac:dyDescent="0.2">
      <c r="D120" s="63"/>
      <c r="E120"/>
    </row>
    <row r="121" spans="4:5" x14ac:dyDescent="0.2">
      <c r="D121" s="63"/>
      <c r="E121"/>
    </row>
    <row r="122" spans="4:5" x14ac:dyDescent="0.2">
      <c r="D122" s="63"/>
      <c r="E122"/>
    </row>
    <row r="129" spans="10:10" x14ac:dyDescent="0.2">
      <c r="J129" s="20"/>
    </row>
  </sheetData>
  <sheetProtection formatRows="0" insertRows="0" deleteColumns="0" deleteRows="0" selectLockedCells="1"/>
  <mergeCells count="13">
    <mergeCell ref="B97:E97"/>
    <mergeCell ref="B98:E98"/>
    <mergeCell ref="B96:E96"/>
    <mergeCell ref="B95:C95"/>
    <mergeCell ref="B2:D2"/>
    <mergeCell ref="B5:C5"/>
    <mergeCell ref="L4:L5"/>
    <mergeCell ref="F4:F5"/>
    <mergeCell ref="G4:G5"/>
    <mergeCell ref="K4:K5"/>
    <mergeCell ref="H4:H5"/>
    <mergeCell ref="I4:I5"/>
    <mergeCell ref="J4:J5"/>
  </mergeCells>
  <phoneticPr fontId="5" type="noConversion"/>
  <printOptions horizontalCentered="1" verticalCentered="1" gridLines="1"/>
  <pageMargins left="0.25" right="0.25" top="0.25" bottom="0.25" header="0" footer="0"/>
  <pageSetup scale="43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5:L27"/>
  <sheetViews>
    <sheetView workbookViewId="0">
      <selection activeCell="P30" sqref="P30"/>
    </sheetView>
  </sheetViews>
  <sheetFormatPr defaultColWidth="8.7265625" defaultRowHeight="12.6" x14ac:dyDescent="0.2"/>
  <cols>
    <col min="6" max="6" width="10.6328125" bestFit="1" customWidth="1"/>
    <col min="7" max="7" width="11.6328125" bestFit="1" customWidth="1"/>
    <col min="9" max="10" width="11.6328125" bestFit="1" customWidth="1"/>
  </cols>
  <sheetData>
    <row r="25" spans="2:12" ht="13.2" thickBot="1" x14ac:dyDescent="0.25"/>
    <row r="26" spans="2:12" ht="13.2" thickBot="1" x14ac:dyDescent="0.25">
      <c r="B26" s="141" t="s">
        <v>1</v>
      </c>
      <c r="C26" s="142"/>
      <c r="D26" s="142"/>
      <c r="E26" s="143"/>
      <c r="F26" s="15">
        <v>1</v>
      </c>
      <c r="G26" s="16">
        <v>2</v>
      </c>
      <c r="H26" s="16">
        <v>3</v>
      </c>
      <c r="I26" s="16">
        <v>4</v>
      </c>
      <c r="J26" s="16">
        <v>5</v>
      </c>
      <c r="K26" s="17">
        <v>6</v>
      </c>
      <c r="L26" s="17">
        <v>7</v>
      </c>
    </row>
    <row r="27" spans="2:12" ht="13.2" thickBot="1" x14ac:dyDescent="0.25">
      <c r="B27" s="1"/>
      <c r="C27" s="1"/>
      <c r="D27" s="1"/>
      <c r="E27" s="1"/>
      <c r="F27" s="18">
        <f>GANTT!F95</f>
        <v>0</v>
      </c>
      <c r="G27" s="19">
        <f>GANTT!G95</f>
        <v>0</v>
      </c>
      <c r="H27" s="19" t="e">
        <f>GANTT!#REF!</f>
        <v>#REF!</v>
      </c>
      <c r="I27" s="19">
        <f>GANTT!H95</f>
        <v>0</v>
      </c>
      <c r="J27" s="19">
        <f>GANTT!I95</f>
        <v>0</v>
      </c>
      <c r="K27" s="19">
        <f>GANTT!J95</f>
        <v>0</v>
      </c>
      <c r="L27" s="19" t="e">
        <f>GANTT!#REF!</f>
        <v>#REF!</v>
      </c>
    </row>
  </sheetData>
  <mergeCells count="1">
    <mergeCell ref="B26:E26"/>
  </mergeCells>
  <phoneticPr fontId="5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GANTT</vt:lpstr>
      <vt:lpstr>Chart</vt:lpstr>
      <vt:lpstr>int</vt:lpstr>
      <vt:lpstr>GANTT!Print_Area</vt:lpstr>
      <vt:lpstr>GANTT!Print_Titles</vt:lpstr>
    </vt:vector>
  </TitlesOfParts>
  <Company>NYU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Ringo Star</dc:creator>
  <cp:lastModifiedBy>Zak Blechman</cp:lastModifiedBy>
  <cp:lastPrinted>2013-11-24T19:54:34Z</cp:lastPrinted>
  <dcterms:created xsi:type="dcterms:W3CDTF">2013-11-10T14:11:21Z</dcterms:created>
  <dcterms:modified xsi:type="dcterms:W3CDTF">2020-10-12T12:34:02Z</dcterms:modified>
</cp:coreProperties>
</file>